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omments2.xml" ContentType="application/vnd.openxmlformats-officedocument.spreadsheetml.comment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zu\Documents\MEGA\CSIカズヤ\管制業務\"/>
    </mc:Choice>
  </mc:AlternateContent>
  <xr:revisionPtr revIDLastSave="0" documentId="13_ncr:1_{4D3AED15-248D-48D6-94A4-6C51150DDE00}" xr6:coauthVersionLast="47" xr6:coauthVersionMax="47" xr10:uidLastSave="{00000000-0000-0000-0000-000000000000}"/>
  <bookViews>
    <workbookView xWindow="-120" yWindow="-120" windowWidth="29040" windowHeight="15840" firstSheet="4" activeTab="17" xr2:uid="{00000000-000D-0000-FFFF-FFFF00000000}"/>
  </bookViews>
  <sheets>
    <sheet name="2-1 (2)" sheetId="43" r:id="rId1"/>
    <sheet name="1-1 (2)" sheetId="35" r:id="rId2"/>
    <sheet name="日伸試算" sheetId="12" r:id="rId3"/>
    <sheet name="姫路城マラソン" sheetId="1" r:id="rId4"/>
    <sheet name="血液型" sheetId="2" r:id="rId5"/>
    <sheet name="1" sheetId="3" r:id="rId6"/>
    <sheet name="2" sheetId="4" r:id="rId7"/>
    <sheet name="3" sheetId="5" r:id="rId8"/>
    <sheet name="4 " sheetId="6" r:id="rId9"/>
    <sheet name="5 現任" sheetId="7" r:id="rId10"/>
    <sheet name="5" sheetId="8" r:id="rId11"/>
    <sheet name="6" sheetId="9" r:id="rId12"/>
    <sheet name="7" sheetId="14" r:id="rId13"/>
    <sheet name="8" sheetId="11" r:id="rId14"/>
    <sheet name="9" sheetId="16" r:id="rId15"/>
    <sheet name="10 " sheetId="25" r:id="rId16"/>
    <sheet name="11 " sheetId="27" r:id="rId17"/>
    <sheet name="12 " sheetId="33" r:id="rId18"/>
    <sheet name="1-1" sheetId="38" r:id="rId19"/>
    <sheet name="2-1" sheetId="34" r:id="rId20"/>
    <sheet name="3-1" sheetId="39" r:id="rId21"/>
    <sheet name="4-1" sheetId="44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W10" i="44" l="1"/>
  <c r="AU10" i="43" l="1"/>
  <c r="AU10" i="39"/>
  <c r="AW10" i="38"/>
  <c r="AW10" i="35"/>
  <c r="AU10" i="34" l="1"/>
  <c r="AV10" i="27"/>
  <c r="B26" i="12"/>
  <c r="E26" i="12" s="1"/>
  <c r="E31" i="12" s="1"/>
  <c r="B25" i="12"/>
  <c r="E25" i="12" s="1"/>
  <c r="E30" i="12" s="1"/>
  <c r="I24" i="12"/>
  <c r="L24" i="12" s="1"/>
  <c r="E24" i="12"/>
  <c r="L23" i="12"/>
  <c r="I22" i="12"/>
  <c r="L22" i="12" s="1"/>
  <c r="L21" i="12"/>
  <c r="I20" i="12"/>
  <c r="L20" i="12" s="1"/>
  <c r="L19" i="12"/>
  <c r="I18" i="12"/>
  <c r="L18" i="12" s="1"/>
  <c r="L17" i="12"/>
  <c r="I16" i="12"/>
  <c r="L16" i="12" s="1"/>
  <c r="B16" i="12"/>
  <c r="E16" i="12" s="1"/>
  <c r="L15" i="12"/>
  <c r="E15" i="12"/>
  <c r="X14" i="12"/>
  <c r="I14" i="12"/>
  <c r="L14" i="12" s="1"/>
  <c r="E14" i="12"/>
  <c r="B14" i="12"/>
  <c r="U13" i="12"/>
  <c r="L13" i="12"/>
  <c r="E13" i="12"/>
  <c r="U12" i="12"/>
  <c r="I12" i="12"/>
  <c r="L12" i="12" s="1"/>
  <c r="U11" i="12"/>
  <c r="L11" i="12"/>
  <c r="U10" i="12"/>
  <c r="I10" i="12"/>
  <c r="L10" i="12" s="1"/>
  <c r="U9" i="12"/>
  <c r="L9" i="12"/>
  <c r="U8" i="12"/>
  <c r="L8" i="12"/>
  <c r="I8" i="12"/>
  <c r="U7" i="12"/>
  <c r="L7" i="12"/>
  <c r="U6" i="12"/>
  <c r="I6" i="12"/>
  <c r="L6" i="12" s="1"/>
  <c r="E6" i="12"/>
  <c r="B6" i="12"/>
  <c r="U5" i="12"/>
  <c r="L5" i="12"/>
  <c r="E5" i="12"/>
  <c r="U4" i="12"/>
  <c r="I4" i="12"/>
  <c r="L4" i="12" s="1"/>
  <c r="B4" i="12"/>
  <c r="E4" i="12" s="1"/>
  <c r="U3" i="12"/>
  <c r="L3" i="12"/>
  <c r="E3" i="12"/>
  <c r="L40" i="9"/>
  <c r="AR40" i="9" s="1"/>
  <c r="A39" i="9"/>
  <c r="AR1" i="9"/>
  <c r="L40" i="8"/>
  <c r="AR40" i="8" s="1"/>
  <c r="A39" i="8"/>
  <c r="AR35" i="8"/>
  <c r="AR1" i="8"/>
  <c r="L40" i="7"/>
  <c r="AR40" i="7" s="1"/>
  <c r="A39" i="7"/>
  <c r="AR35" i="7"/>
  <c r="AA9" i="7"/>
  <c r="AR1" i="7"/>
  <c r="M41" i="6"/>
  <c r="AR41" i="6" s="1"/>
  <c r="AR1" i="6"/>
  <c r="L42" i="5"/>
  <c r="AR42" i="5" s="1"/>
  <c r="BB34" i="5"/>
  <c r="BD34" i="5" s="1"/>
  <c r="BD32" i="5"/>
  <c r="BB25" i="5"/>
  <c r="BD25" i="5" s="1"/>
  <c r="BB23" i="5"/>
  <c r="BD23" i="5" s="1"/>
  <c r="BB21" i="5"/>
  <c r="BD21" i="5" s="1"/>
  <c r="BB19" i="5"/>
  <c r="BD19" i="5" s="1"/>
  <c r="BB17" i="5"/>
  <c r="BD17" i="5" s="1"/>
  <c r="BB15" i="5"/>
  <c r="BD15" i="5" s="1"/>
  <c r="BD13" i="5"/>
  <c r="BB11" i="5"/>
  <c r="BD11" i="5" s="1"/>
  <c r="BB9" i="5"/>
  <c r="BD9" i="5" s="1"/>
  <c r="BB7" i="5"/>
  <c r="BD7" i="5" s="1"/>
  <c r="BD5" i="5"/>
  <c r="AR1" i="5"/>
  <c r="L42" i="4"/>
  <c r="AR42" i="4" s="1"/>
  <c r="AR38" i="4"/>
  <c r="AR1" i="4"/>
  <c r="AR42" i="3"/>
  <c r="AR38" i="3"/>
  <c r="AR1" i="3"/>
  <c r="AB26" i="1"/>
  <c r="AB25" i="1"/>
  <c r="AB24" i="1"/>
  <c r="AB23" i="1"/>
  <c r="AB19" i="1"/>
  <c r="AB18" i="1"/>
  <c r="AB17" i="1"/>
  <c r="AK16" i="1"/>
  <c r="AG23" i="1" s="1"/>
  <c r="AB16" i="1"/>
  <c r="AB15" i="1"/>
  <c r="AB14" i="1"/>
  <c r="AB13" i="1"/>
  <c r="AB12" i="1"/>
  <c r="Z10" i="1"/>
  <c r="AB9" i="1" s="1"/>
  <c r="AG9" i="1" s="1"/>
  <c r="Z8" i="1"/>
  <c r="AB7" i="1" s="1"/>
  <c r="AG7" i="1" s="1"/>
  <c r="AB4" i="1"/>
  <c r="AG4" i="1" s="1"/>
  <c r="AB3" i="1"/>
  <c r="AG3" i="1" s="1"/>
  <c r="AB2" i="1"/>
  <c r="AG2" i="1" s="1"/>
  <c r="V8" i="12" l="1"/>
  <c r="W8" i="12" s="1"/>
  <c r="AG10" i="1"/>
  <c r="BD36" i="5"/>
  <c r="BD38" i="5" s="1"/>
  <c r="M3" i="12"/>
  <c r="N3" i="12" s="1"/>
  <c r="AB27" i="1"/>
  <c r="E7" i="12"/>
  <c r="E8" i="12" s="1"/>
  <c r="W16" i="12" s="1"/>
  <c r="V3" i="12"/>
  <c r="W3" i="12" s="1"/>
  <c r="W14" i="12" s="1"/>
  <c r="U19" i="12" s="1"/>
  <c r="E17" i="12"/>
  <c r="B20" i="12" s="1"/>
  <c r="AG5" i="1"/>
  <c r="BB27" i="5"/>
  <c r="M13" i="12"/>
  <c r="N13" i="12" s="1"/>
  <c r="BE13" i="5"/>
  <c r="E28" i="12"/>
  <c r="E29" i="12"/>
  <c r="E32" i="12" s="1"/>
  <c r="B33" i="12" s="1"/>
  <c r="B10" i="12" l="1"/>
  <c r="N25" i="12"/>
  <c r="L30" i="12"/>
  <c r="L33" i="12" s="1"/>
  <c r="N27" i="12"/>
  <c r="U22" i="12"/>
  <c r="U25" i="12"/>
  <c r="O33" i="1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V10" authorId="0" shapeId="0" xr:uid="{3AC57245-7FB3-4196-AAEF-37980362026B}">
      <text>
        <r>
          <rPr>
            <sz val="11"/>
            <color rgb="FF000000"/>
            <rFont val="ＭＳ Ｐゴシック"/>
            <family val="3"/>
            <charset val="128"/>
            <scheme val="minor"/>
          </rPr>
          <t xml:space="preserve">大崎和哉:
</t>
        </r>
      </text>
    </comment>
    <comment ref="S13" authorId="0" shapeId="0" xr:uid="{17640387-1DC5-4E3F-9EF8-29FA91DA8CD9}">
      <text>
        <r>
          <rPr>
            <sz val="11"/>
            <color rgb="FF000000"/>
            <rFont val="ＭＳ Ｐゴシック"/>
            <family val="3"/>
            <charset val="128"/>
            <scheme val="minor"/>
          </rPr>
          <t xml:space="preserve">大崎和哉:
</t>
        </r>
      </text>
    </comment>
    <comment ref="V13" authorId="0" shapeId="0" xr:uid="{E4EFA0BD-CB0F-4CE2-99A8-AF5302FF3C50}">
      <text>
        <r>
          <rPr>
            <sz val="11"/>
            <color rgb="FF000000"/>
            <rFont val="ＭＳ Ｐゴシック"/>
            <family val="3"/>
            <charset val="128"/>
            <scheme val="minor"/>
          </rPr>
          <t xml:space="preserve">大崎和哉: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大崎和哉</author>
  </authors>
  <commentList>
    <comment ref="X10" authorId="0" shapeId="0" xr:uid="{42C6C8DB-FE9E-4B69-903C-30CAEA87C77A}">
      <text>
        <r>
          <rPr>
            <b/>
            <sz val="9"/>
            <color indexed="81"/>
            <rFont val="MS P ゴシック"/>
            <family val="3"/>
            <charset val="128"/>
          </rPr>
          <t>大崎和哉: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<sst xmlns="http://schemas.openxmlformats.org/spreadsheetml/2006/main" count="11583" uniqueCount="356">
  <si>
    <t>マラソン対応</t>
  </si>
  <si>
    <t>時給</t>
  </si>
  <si>
    <t>時間</t>
  </si>
  <si>
    <t>小計</t>
  </si>
  <si>
    <t>人数</t>
  </si>
  <si>
    <t>合計</t>
  </si>
  <si>
    <t>5時</t>
  </si>
  <si>
    <t>6時</t>
  </si>
  <si>
    <t>7時</t>
  </si>
  <si>
    <t>8時</t>
  </si>
  <si>
    <t>9時</t>
  </si>
  <si>
    <t>10時</t>
  </si>
  <si>
    <t>11時</t>
  </si>
  <si>
    <t>12時</t>
  </si>
  <si>
    <t>13時</t>
  </si>
  <si>
    <t>14時</t>
  </si>
  <si>
    <t>15時</t>
  </si>
  <si>
    <t>16時</t>
  </si>
  <si>
    <t>17時</t>
  </si>
  <si>
    <t>18時</t>
  </si>
  <si>
    <t>19時</t>
  </si>
  <si>
    <t>20時</t>
  </si>
  <si>
    <t>21時</t>
  </si>
  <si>
    <t>22時</t>
  </si>
  <si>
    <t>H</t>
  </si>
  <si>
    <t>名</t>
  </si>
  <si>
    <t>和哉</t>
  </si>
  <si>
    <t>友久</t>
  </si>
  <si>
    <t>池内</t>
  </si>
  <si>
    <t>田中</t>
  </si>
  <si>
    <t>岡本</t>
  </si>
  <si>
    <t>ヒガキ</t>
  </si>
  <si>
    <t>伊藤</t>
  </si>
  <si>
    <t>宏稀</t>
  </si>
  <si>
    <t>香山</t>
  </si>
  <si>
    <t>山本兄</t>
  </si>
  <si>
    <t>25日</t>
  </si>
  <si>
    <t>前田</t>
  </si>
  <si>
    <t>霞末</t>
  </si>
  <si>
    <t>畑中</t>
  </si>
  <si>
    <t>26日</t>
  </si>
  <si>
    <t>23時</t>
  </si>
  <si>
    <t>24時</t>
  </si>
  <si>
    <t>駐車場</t>
  </si>
  <si>
    <t>山兄</t>
  </si>
  <si>
    <t>香山　満</t>
  </si>
  <si>
    <t>O</t>
  </si>
  <si>
    <t>型</t>
  </si>
  <si>
    <t>鴻斎かおり</t>
  </si>
  <si>
    <t>B</t>
  </si>
  <si>
    <t>㈱ＣＳＩＬｅａｄ</t>
  </si>
  <si>
    <t>(株)ＣＳＩＬｅａｄ</t>
  </si>
  <si>
    <t>前田年延</t>
  </si>
  <si>
    <t>山本善樹</t>
  </si>
  <si>
    <t>友久芳彦</t>
  </si>
  <si>
    <t>A</t>
  </si>
  <si>
    <t>山本茂樹</t>
  </si>
  <si>
    <t>池内信夫</t>
  </si>
  <si>
    <t>大崎和哉</t>
  </si>
  <si>
    <t>岡本善信</t>
  </si>
  <si>
    <t>大崎宏稀</t>
  </si>
  <si>
    <t>田中英樹</t>
  </si>
  <si>
    <t>杜山玲子</t>
  </si>
  <si>
    <t>畑中幸雄</t>
  </si>
  <si>
    <t>鈴木隆夫</t>
  </si>
  <si>
    <t>霞末英一</t>
  </si>
  <si>
    <t>小川　清</t>
  </si>
  <si>
    <t>油谷州昭</t>
  </si>
  <si>
    <t>小川リエ</t>
  </si>
  <si>
    <t>瀧川莉奈</t>
  </si>
  <si>
    <t>檜垣俊宏</t>
  </si>
  <si>
    <t>21日</t>
  </si>
  <si>
    <t>22日</t>
  </si>
  <si>
    <t>23日</t>
  </si>
  <si>
    <t>24日</t>
  </si>
  <si>
    <t>27日</t>
  </si>
  <si>
    <t>28日</t>
  </si>
  <si>
    <t>29日</t>
  </si>
  <si>
    <t>30日</t>
  </si>
  <si>
    <t>31日</t>
  </si>
  <si>
    <t>1月</t>
  </si>
  <si>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</si>
  <si>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</si>
  <si>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</si>
  <si>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</si>
  <si>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</si>
  <si>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</si>
  <si>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</si>
  <si>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</si>
  <si>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</si>
  <si>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</si>
  <si>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</si>
  <si>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</si>
  <si>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</si>
  <si>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</si>
  <si>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</si>
  <si>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</si>
  <si>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</si>
  <si>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</si>
  <si>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</si>
  <si>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</si>
  <si>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水</t>
  </si>
  <si>
    <t>木</t>
  </si>
  <si>
    <t>金</t>
  </si>
  <si>
    <t>土</t>
  </si>
  <si>
    <t>日</t>
  </si>
  <si>
    <t>月</t>
  </si>
  <si>
    <t>火</t>
  </si>
  <si>
    <t>大崎</t>
  </si>
  <si>
    <t>山村</t>
  </si>
  <si>
    <t>別所</t>
  </si>
  <si>
    <t>大洋</t>
  </si>
  <si>
    <t>太子</t>
  </si>
  <si>
    <t>日向</t>
  </si>
  <si>
    <t>北今宿</t>
  </si>
  <si>
    <t>2級</t>
  </si>
  <si>
    <t>妻鹿</t>
  </si>
  <si>
    <t>エス</t>
  </si>
  <si>
    <t>飾磨</t>
  </si>
  <si>
    <t>総社</t>
  </si>
  <si>
    <t>　　</t>
  </si>
  <si>
    <t>扶蘇</t>
  </si>
  <si>
    <t>白浜</t>
  </si>
  <si>
    <t>大江島</t>
  </si>
  <si>
    <t>船津</t>
  </si>
  <si>
    <t>通院日</t>
  </si>
  <si>
    <t>アルゴ</t>
  </si>
  <si>
    <t>橋本</t>
  </si>
  <si>
    <t>日伸</t>
  </si>
  <si>
    <t>菅清</t>
  </si>
  <si>
    <t>高砂</t>
  </si>
  <si>
    <t>千種</t>
  </si>
  <si>
    <t>たつの</t>
  </si>
  <si>
    <t>体調不良:大腸がん検査、胃カメラ等の検査</t>
  </si>
  <si>
    <t>杜山</t>
  </si>
  <si>
    <t>住兼</t>
  </si>
  <si>
    <t>　</t>
  </si>
  <si>
    <t>zZ]</t>
  </si>
  <si>
    <t>霞未</t>
  </si>
  <si>
    <t>　　　　　　　　　　　　　　　　　　　　　　　　　　　</t>
  </si>
  <si>
    <t>モリケン</t>
  </si>
  <si>
    <t>藤澤</t>
  </si>
  <si>
    <t>大的</t>
  </si>
  <si>
    <t>山本弟</t>
  </si>
  <si>
    <t>前建</t>
  </si>
  <si>
    <t>イイダ</t>
  </si>
  <si>
    <t>香寺</t>
  </si>
  <si>
    <t>市役所</t>
  </si>
  <si>
    <t>油谷</t>
  </si>
  <si>
    <t>神姫</t>
  </si>
  <si>
    <t>玉越</t>
  </si>
  <si>
    <t>神河町</t>
  </si>
  <si>
    <t>豊富</t>
  </si>
  <si>
    <t>飾西</t>
  </si>
  <si>
    <t>寺本</t>
  </si>
  <si>
    <t>莉奈</t>
  </si>
  <si>
    <t>面接</t>
  </si>
  <si>
    <t>研修</t>
  </si>
  <si>
    <t>澤田</t>
  </si>
  <si>
    <t>鈴木</t>
  </si>
  <si>
    <t>鴻斎</t>
  </si>
  <si>
    <t>立入10時</t>
  </si>
  <si>
    <t>2号</t>
  </si>
  <si>
    <t>バン</t>
  </si>
  <si>
    <t>秋元</t>
  </si>
  <si>
    <t>打合</t>
  </si>
  <si>
    <t>山名</t>
  </si>
  <si>
    <t>岸</t>
  </si>
  <si>
    <t>姫路城</t>
  </si>
  <si>
    <t>網干</t>
  </si>
  <si>
    <t>病欠</t>
  </si>
  <si>
    <t>木場</t>
  </si>
  <si>
    <t>機動</t>
  </si>
  <si>
    <t>一宮</t>
  </si>
  <si>
    <t>延末</t>
  </si>
  <si>
    <t>広畑</t>
  </si>
  <si>
    <t>　　　　　　　　　　　　　　　　　　　　　　　　　　</t>
  </si>
  <si>
    <t xml:space="preserve">    </t>
  </si>
  <si>
    <t>体調　　　不良</t>
  </si>
  <si>
    <t>金武</t>
  </si>
  <si>
    <t>コーヨ</t>
  </si>
  <si>
    <t>大沢</t>
  </si>
  <si>
    <t>勉強</t>
  </si>
  <si>
    <t>休み</t>
  </si>
  <si>
    <t>若森</t>
  </si>
  <si>
    <t>厄神</t>
  </si>
  <si>
    <t>.</t>
  </si>
  <si>
    <t>3月</t>
  </si>
  <si>
    <t>天ケ瀬</t>
  </si>
  <si>
    <t>9時　　　　　　　　　　　　　　　　マックスバリュー戎店</t>
  </si>
  <si>
    <t>2級講習</t>
  </si>
  <si>
    <t>山崎</t>
  </si>
  <si>
    <t>辻井</t>
  </si>
  <si>
    <t>事務所</t>
  </si>
  <si>
    <t>夫</t>
  </si>
  <si>
    <t>体調不良</t>
  </si>
  <si>
    <t>妻</t>
  </si>
  <si>
    <t>上郡</t>
  </si>
  <si>
    <t>緑台</t>
  </si>
  <si>
    <t>八家</t>
  </si>
  <si>
    <t>吉田</t>
  </si>
  <si>
    <t>コヨ</t>
  </si>
  <si>
    <t>山田</t>
  </si>
  <si>
    <t>花田</t>
  </si>
  <si>
    <t>3/2　交通事故　休み</t>
  </si>
  <si>
    <t>3人</t>
  </si>
  <si>
    <t>4月</t>
  </si>
  <si>
    <t>選挙</t>
  </si>
  <si>
    <t>毛野→宏稀：山弟//和哉：伊藤　　　　　　　　　　　　　　　　白浜→前田：畑中//友久：池内　　　　　　　　　　　　　　　　　07:00～14:00//14:00～20：00　　　　　　　　　　　　　　　　　　　　　　　　　　　　　　　　　　　　　　　　　　　　　　　</t>
  </si>
  <si>
    <t>ハロ</t>
  </si>
  <si>
    <t>荒木橋</t>
  </si>
  <si>
    <t>長期休職</t>
  </si>
  <si>
    <t>秋元　依頼がありかも</t>
  </si>
  <si>
    <t>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</si>
  <si>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岡崎</t>
  </si>
  <si>
    <t>美菜子</t>
  </si>
  <si>
    <t>美奈子</t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</si>
  <si>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</si>
  <si>
    <t>足立</t>
  </si>
  <si>
    <t xml:space="preserve">                                 </t>
  </si>
  <si>
    <t>兄</t>
  </si>
  <si>
    <t>5月</t>
  </si>
  <si>
    <t>現任</t>
  </si>
  <si>
    <t>夢前</t>
  </si>
  <si>
    <t>2時</t>
  </si>
  <si>
    <t>モリ</t>
  </si>
  <si>
    <t>ペーロ</t>
  </si>
  <si>
    <t>連絡事項</t>
  </si>
  <si>
    <t>川祭（バンガード）　　　　　　　　　　　　　　8時集合　　　　　　　　　　　　　　　　　　　花火修了20.30</t>
  </si>
  <si>
    <t>川祭</t>
  </si>
  <si>
    <t>中野田</t>
  </si>
  <si>
    <t>他</t>
  </si>
  <si>
    <t>下手野</t>
  </si>
  <si>
    <t>中田</t>
  </si>
  <si>
    <t>長　　期　　休　　職</t>
  </si>
  <si>
    <t>6月</t>
  </si>
  <si>
    <t>神電</t>
  </si>
  <si>
    <t>ゆかた</t>
  </si>
  <si>
    <t>蒲田</t>
  </si>
  <si>
    <t>中島</t>
  </si>
  <si>
    <t>葬式</t>
  </si>
  <si>
    <t>面談</t>
  </si>
  <si>
    <t>￥</t>
  </si>
  <si>
    <t>管清</t>
  </si>
  <si>
    <t>病院</t>
  </si>
  <si>
    <t>キング</t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</si>
  <si>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</si>
  <si>
    <t>玉池</t>
  </si>
  <si>
    <t>7月</t>
  </si>
  <si>
    <t>祇園祭</t>
  </si>
  <si>
    <t>草刈</t>
  </si>
  <si>
    <t>ヤマバナ</t>
  </si>
  <si>
    <t>試験</t>
  </si>
  <si>
    <t xml:space="preserve"> </t>
  </si>
  <si>
    <t>檜垣</t>
  </si>
  <si>
    <t xml:space="preserve">       </t>
  </si>
  <si>
    <t>山弟</t>
  </si>
  <si>
    <t>彩音</t>
  </si>
  <si>
    <t>小川</t>
  </si>
  <si>
    <t>長期休暇</t>
  </si>
  <si>
    <t>8月</t>
  </si>
  <si>
    <t>びわ湖/亀岡</t>
  </si>
  <si>
    <t>請求金額</t>
  </si>
  <si>
    <t>1名平均</t>
  </si>
  <si>
    <t>3名配置</t>
  </si>
  <si>
    <t>3交代</t>
  </si>
  <si>
    <t>08:00～17:00</t>
  </si>
  <si>
    <t>17:00～20:00</t>
  </si>
  <si>
    <t>20:00～05:00</t>
  </si>
  <si>
    <t>05:00～08:00</t>
  </si>
  <si>
    <t>17:00～08:00</t>
  </si>
  <si>
    <t>山本</t>
  </si>
  <si>
    <t>残金</t>
  </si>
  <si>
    <t>20:00～05:01</t>
  </si>
  <si>
    <t>05:00～08:01</t>
  </si>
  <si>
    <t>20:00～05:02</t>
  </si>
  <si>
    <t>05:00～08:02</t>
  </si>
  <si>
    <t>20:00～05:03</t>
  </si>
  <si>
    <t>05:00～08:03</t>
  </si>
  <si>
    <t>20:00～05:04</t>
  </si>
  <si>
    <t>05:00～08:04</t>
  </si>
  <si>
    <t>17:00～01:00</t>
  </si>
  <si>
    <t>01:00～08:00</t>
  </si>
  <si>
    <t>山村</t>
    <phoneticPr fontId="50"/>
  </si>
  <si>
    <t>住兼</t>
    <phoneticPr fontId="50"/>
  </si>
  <si>
    <t>バンガ</t>
    <phoneticPr fontId="50"/>
  </si>
  <si>
    <t>事</t>
    <rPh sb="0" eb="1">
      <t>コト</t>
    </rPh>
    <phoneticPr fontId="50"/>
  </si>
  <si>
    <t>神姫</t>
    <rPh sb="0" eb="2">
      <t>シンキ</t>
    </rPh>
    <phoneticPr fontId="50"/>
  </si>
  <si>
    <t>機動</t>
    <rPh sb="0" eb="2">
      <t>キドウ</t>
    </rPh>
    <phoneticPr fontId="50"/>
  </si>
  <si>
    <t>９月</t>
    <phoneticPr fontId="50"/>
  </si>
  <si>
    <t>金</t>
    <rPh sb="0" eb="1">
      <t>キン</t>
    </rPh>
    <phoneticPr fontId="50"/>
  </si>
  <si>
    <t>土</t>
    <rPh sb="0" eb="1">
      <t>ド</t>
    </rPh>
    <phoneticPr fontId="50"/>
  </si>
  <si>
    <t>日</t>
    <rPh sb="0" eb="1">
      <t>ニチ</t>
    </rPh>
    <phoneticPr fontId="50"/>
  </si>
  <si>
    <t>水</t>
    <rPh sb="0" eb="1">
      <t>スイ</t>
    </rPh>
    <phoneticPr fontId="50"/>
  </si>
  <si>
    <t>火</t>
    <rPh sb="0" eb="1">
      <t>ヒ</t>
    </rPh>
    <phoneticPr fontId="50"/>
  </si>
  <si>
    <t>月</t>
    <rPh sb="0" eb="1">
      <t>ゲツ</t>
    </rPh>
    <phoneticPr fontId="50"/>
  </si>
  <si>
    <t>生野</t>
    <rPh sb="0" eb="2">
      <t>イクノ</t>
    </rPh>
    <phoneticPr fontId="50"/>
  </si>
  <si>
    <t>通院</t>
    <rPh sb="0" eb="2">
      <t>ツウイン</t>
    </rPh>
    <phoneticPr fontId="50"/>
  </si>
  <si>
    <t>西山</t>
    <rPh sb="0" eb="2">
      <t>ニシヤマ</t>
    </rPh>
    <phoneticPr fontId="50"/>
  </si>
  <si>
    <t>モリ</t>
    <phoneticPr fontId="50"/>
  </si>
  <si>
    <t>アルゴ</t>
    <phoneticPr fontId="50"/>
  </si>
  <si>
    <t>基泰</t>
    <rPh sb="0" eb="1">
      <t>モトイ</t>
    </rPh>
    <rPh sb="1" eb="2">
      <t>ヤスシ</t>
    </rPh>
    <phoneticPr fontId="50"/>
  </si>
  <si>
    <t>大雅</t>
    <rPh sb="0" eb="2">
      <t>ダイマサ</t>
    </rPh>
    <phoneticPr fontId="50"/>
  </si>
  <si>
    <t>霞末</t>
    <rPh sb="1" eb="2">
      <t>スエ</t>
    </rPh>
    <phoneticPr fontId="50"/>
  </si>
  <si>
    <t>浅田</t>
    <rPh sb="0" eb="2">
      <t>アサダ</t>
    </rPh>
    <phoneticPr fontId="50"/>
  </si>
  <si>
    <t>木</t>
    <rPh sb="0" eb="1">
      <t>モク</t>
    </rPh>
    <phoneticPr fontId="50"/>
  </si>
  <si>
    <t>祭　り</t>
    <rPh sb="0" eb="1">
      <t>マツ</t>
    </rPh>
    <phoneticPr fontId="50"/>
  </si>
  <si>
    <t>御津</t>
    <rPh sb="0" eb="2">
      <t>ミツ</t>
    </rPh>
    <phoneticPr fontId="50"/>
  </si>
  <si>
    <t>セブ</t>
    <phoneticPr fontId="50"/>
  </si>
  <si>
    <t>10月</t>
    <phoneticPr fontId="50"/>
  </si>
  <si>
    <t>大雅</t>
    <phoneticPr fontId="50"/>
  </si>
  <si>
    <t>岸</t>
    <rPh sb="0" eb="1">
      <t>キシ</t>
    </rPh>
    <phoneticPr fontId="50"/>
  </si>
  <si>
    <t>秋元</t>
    <phoneticPr fontId="50"/>
  </si>
  <si>
    <t>夢森</t>
    <rPh sb="0" eb="1">
      <t>ユメ</t>
    </rPh>
    <rPh sb="1" eb="2">
      <t>モリ</t>
    </rPh>
    <phoneticPr fontId="50"/>
  </si>
  <si>
    <t xml:space="preserve"> </t>
    <phoneticPr fontId="50"/>
  </si>
  <si>
    <t>菅清</t>
    <phoneticPr fontId="50"/>
  </si>
  <si>
    <t>11月</t>
    <phoneticPr fontId="50"/>
  </si>
  <si>
    <t>後藤</t>
    <rPh sb="0" eb="2">
      <t>ゴトウ</t>
    </rPh>
    <phoneticPr fontId="50"/>
  </si>
  <si>
    <t>山下</t>
    <rPh sb="0" eb="2">
      <t>ヤマシタ</t>
    </rPh>
    <phoneticPr fontId="50"/>
  </si>
  <si>
    <t>エスR</t>
    <phoneticPr fontId="50"/>
  </si>
  <si>
    <t>　　</t>
    <phoneticPr fontId="50"/>
  </si>
  <si>
    <t>　</t>
    <phoneticPr fontId="50"/>
  </si>
  <si>
    <t>檜垣</t>
    <rPh sb="0" eb="2">
      <t>ヒガキ</t>
    </rPh>
    <phoneticPr fontId="50"/>
  </si>
  <si>
    <t xml:space="preserve"> .</t>
    <phoneticPr fontId="50"/>
  </si>
  <si>
    <t>日伸</t>
    <phoneticPr fontId="50"/>
  </si>
  <si>
    <t>21日</t>
    <phoneticPr fontId="50"/>
  </si>
  <si>
    <t>新澤</t>
    <rPh sb="0" eb="1">
      <t>シン</t>
    </rPh>
    <rPh sb="1" eb="2">
      <t>サワ</t>
    </rPh>
    <phoneticPr fontId="50"/>
  </si>
  <si>
    <t>新澤</t>
    <rPh sb="0" eb="2">
      <t>シンザワ</t>
    </rPh>
    <phoneticPr fontId="50"/>
  </si>
  <si>
    <t>山名</t>
    <rPh sb="0" eb="2">
      <t>ヤマナ</t>
    </rPh>
    <phoneticPr fontId="50"/>
  </si>
  <si>
    <t>12月</t>
    <phoneticPr fontId="50"/>
  </si>
  <si>
    <t>3１日</t>
    <phoneticPr fontId="50"/>
  </si>
  <si>
    <t>新盛</t>
    <rPh sb="0" eb="1">
      <t>シン</t>
    </rPh>
    <rPh sb="1" eb="2">
      <t>モリ</t>
    </rPh>
    <phoneticPr fontId="50"/>
  </si>
  <si>
    <t>玉越</t>
    <rPh sb="0" eb="2">
      <t>タマコシ</t>
    </rPh>
    <phoneticPr fontId="50"/>
  </si>
  <si>
    <t>前田</t>
    <rPh sb="0" eb="2">
      <t>マエダ</t>
    </rPh>
    <phoneticPr fontId="50"/>
  </si>
  <si>
    <t>コヨ</t>
    <phoneticPr fontId="50"/>
  </si>
  <si>
    <t>ミヤ</t>
    <phoneticPr fontId="50"/>
  </si>
  <si>
    <t>2月</t>
    <phoneticPr fontId="50"/>
  </si>
  <si>
    <t>菅清</t>
    <rPh sb="0" eb="1">
      <t>カン</t>
    </rPh>
    <rPh sb="1" eb="2">
      <t>キヨ</t>
    </rPh>
    <phoneticPr fontId="50"/>
  </si>
  <si>
    <t>1月</t>
    <phoneticPr fontId="50"/>
  </si>
  <si>
    <t>エスコン</t>
    <phoneticPr fontId="50"/>
  </si>
  <si>
    <t>岡本</t>
    <phoneticPr fontId="50"/>
  </si>
  <si>
    <t>寺本</t>
    <rPh sb="0" eb="2">
      <t>テラモト</t>
    </rPh>
    <phoneticPr fontId="50"/>
  </si>
  <si>
    <t>扶蘇</t>
    <phoneticPr fontId="50"/>
  </si>
  <si>
    <t>住兼</t>
    <phoneticPr fontId="50"/>
  </si>
  <si>
    <t>山村</t>
    <phoneticPr fontId="50"/>
  </si>
  <si>
    <t>橋本</t>
    <rPh sb="0" eb="2">
      <t>ハシモト</t>
    </rPh>
    <phoneticPr fontId="50"/>
  </si>
  <si>
    <t>zzzzzzz</t>
    <phoneticPr fontId="50"/>
  </si>
  <si>
    <t>藤岡</t>
    <rPh sb="0" eb="2">
      <t>フジオカ</t>
    </rPh>
    <phoneticPr fontId="50"/>
  </si>
  <si>
    <t>浅電</t>
    <rPh sb="0" eb="1">
      <t>アサ</t>
    </rPh>
    <rPh sb="1" eb="2">
      <t>デン</t>
    </rPh>
    <phoneticPr fontId="50"/>
  </si>
  <si>
    <t>前田</t>
    <phoneticPr fontId="50"/>
  </si>
  <si>
    <t>前建</t>
    <rPh sb="0" eb="1">
      <t>マエ</t>
    </rPh>
    <rPh sb="1" eb="2">
      <t>ダテ</t>
    </rPh>
    <phoneticPr fontId="50"/>
  </si>
  <si>
    <t>　　　　　　</t>
    <phoneticPr fontId="50"/>
  </si>
  <si>
    <t>エスコ</t>
    <phoneticPr fontId="50"/>
  </si>
  <si>
    <t>セフティ</t>
    <phoneticPr fontId="50"/>
  </si>
  <si>
    <t>4月</t>
    <phoneticPr fontId="50"/>
  </si>
  <si>
    <t>岡崎</t>
    <phoneticPr fontId="5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</si>
</sst>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¥-411]#,##0;\-[$¥-411]#,##0"/>
  </numFmts>
  <fonts count="55">
    <font>
      <sz val="11"/>
      <color rgb="FF000000"/>
      <name val="ＭＳ Ｐゴシック"/>
      <scheme val="minor"/>
    </font>
    <font>
      <sz val="20"/>
      <name val="Ud デジタル 教科書体 np-b"/>
      <family val="1"/>
      <charset val="128"/>
    </font>
    <font>
      <sz val="11"/>
      <name val="Ud デジタル 教科書体 np-b"/>
      <family val="1"/>
      <charset val="128"/>
    </font>
    <font>
      <sz val="11"/>
      <name val="ＭＳ Ｐゴシック"/>
      <family val="3"/>
      <charset val="128"/>
    </font>
    <font>
      <sz val="10"/>
      <name val="Ud デジタル 教科書体 np-b"/>
      <family val="1"/>
      <charset val="128"/>
    </font>
    <font>
      <sz val="20"/>
      <name val="Ud デジタル 教科書体 np-r"/>
      <family val="1"/>
      <charset val="128"/>
    </font>
    <font>
      <sz val="16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9"/>
      <name val="Ud デジタル 教科書体 np-r"/>
      <family val="1"/>
      <charset val="128"/>
    </font>
    <font>
      <sz val="14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14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b/>
      <sz val="14"/>
      <color rgb="FFFF0000"/>
      <name val="Ud デジタル 教科書体 np-r"/>
      <family val="1"/>
      <charset val="128"/>
    </font>
    <font>
      <sz val="18"/>
      <name val="Ud デジタル 教科書体 np-r"/>
      <family val="1"/>
      <charset val="128"/>
    </font>
    <font>
      <sz val="14"/>
      <color rgb="FFFF0000"/>
      <name val="Ud デジタル 教科書体 np-r"/>
      <family val="1"/>
      <charset val="128"/>
    </font>
    <font>
      <sz val="11"/>
      <color rgb="FFFF0000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8"/>
      <name val="Ud デジタル 教科書体 np-r"/>
      <family val="1"/>
      <charset val="128"/>
    </font>
    <font>
      <b/>
      <i/>
      <sz val="14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sz val="18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b/>
      <sz val="16"/>
      <name val="Ud デジタル 教科書体 np-r"/>
      <family val="1"/>
      <charset val="128"/>
    </font>
    <font>
      <sz val="72"/>
      <color rgb="FFFF0000"/>
      <name val="Ud デジタル 教科書体 np-r"/>
      <family val="1"/>
      <charset val="128"/>
    </font>
    <font>
      <b/>
      <sz val="18"/>
      <color rgb="FFFF0000"/>
      <name val="Ud デジタル 教科書体 np-r"/>
      <family val="1"/>
      <charset val="128"/>
    </font>
    <font>
      <sz val="16"/>
      <name val="Ud デジタル 教科書体 np-r"/>
      <family val="1"/>
      <charset val="128"/>
    </font>
    <font>
      <b/>
      <sz val="18"/>
      <name val="Ud デジタル 教科書体 np-r"/>
      <family val="1"/>
      <charset val="128"/>
    </font>
    <font>
      <sz val="28"/>
      <name val="Ud デジタル 教科書体 np-r"/>
      <family val="1"/>
      <charset val="128"/>
    </font>
    <font>
      <b/>
      <sz val="20"/>
      <color rgb="FFFF0000"/>
      <name val="Ud デジタル 教科書体 np-r"/>
      <family val="1"/>
      <charset val="128"/>
    </font>
    <font>
      <sz val="36"/>
      <name val="Ud デジタル 教科書体 np-r"/>
      <family val="1"/>
      <charset val="128"/>
    </font>
    <font>
      <sz val="10"/>
      <color rgb="FFFF0000"/>
      <name val="Ud デジタル 教科書体 np-r"/>
      <family val="1"/>
      <charset val="128"/>
    </font>
    <font>
      <b/>
      <sz val="10"/>
      <name val="Ud デジタル 教科書体 np-r"/>
      <family val="1"/>
      <charset val="128"/>
    </font>
    <font>
      <b/>
      <sz val="72"/>
      <color rgb="FFFF0000"/>
      <name val="Ud デジタル 教科書体 np-r"/>
      <family val="1"/>
      <charset val="128"/>
    </font>
    <font>
      <sz val="55"/>
      <name val="Ud デジタル 教科書体 np-r"/>
      <family val="1"/>
      <charset val="128"/>
    </font>
    <font>
      <sz val="9"/>
      <name val="Ud デジタル 教科書体 np-r"/>
      <family val="1"/>
      <charset val="128"/>
    </font>
    <font>
      <sz val="10"/>
      <name val="MS Mincho"/>
      <family val="1"/>
      <charset val="128"/>
    </font>
    <font>
      <sz val="11"/>
      <name val="MS Mincho"/>
      <family val="1"/>
      <charset val="128"/>
    </font>
    <font>
      <sz val="12"/>
      <name val="Ud デジタル 教科書体 np-r"/>
      <family val="1"/>
      <charset val="128"/>
    </font>
    <font>
      <b/>
      <sz val="14"/>
      <name val="MS Mincho"/>
      <family val="1"/>
      <charset val="128"/>
    </font>
    <font>
      <b/>
      <sz val="11"/>
      <name val="MS Mincho"/>
      <family val="1"/>
      <charset val="128"/>
    </font>
    <font>
      <b/>
      <sz val="20"/>
      <name val="MS Mincho"/>
      <family val="1"/>
      <charset val="128"/>
    </font>
    <font>
      <b/>
      <sz val="12"/>
      <name val="MS Mincho"/>
      <family val="1"/>
      <charset val="128"/>
    </font>
    <font>
      <b/>
      <sz val="18"/>
      <name val="MS Mincho"/>
      <family val="1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4"/>
      <color theme="1"/>
      <name val="Ud デジタル 教科書体 np-r"/>
      <family val="1"/>
      <charset val="128"/>
    </font>
  </fonts>
  <fills count="75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99CC"/>
        <bgColor rgb="FFFF99CC"/>
      </patternFill>
    </fill>
    <fill>
      <patternFill patternType="solid">
        <fgColor rgb="FF00FF00"/>
        <bgColor rgb="FF00FF00"/>
      </patternFill>
    </fill>
    <fill>
      <patternFill patternType="solid">
        <fgColor rgb="FFFDE9D9"/>
        <bgColor rgb="FFFDE9D9"/>
      </patternFill>
    </fill>
    <fill>
      <patternFill patternType="solid">
        <fgColor rgb="FFEAF1DD"/>
        <bgColor rgb="FFEAF1DD"/>
      </patternFill>
    </fill>
    <fill>
      <patternFill patternType="solid">
        <fgColor rgb="FFFF00FF"/>
        <bgColor rgb="FFFF00FF"/>
      </patternFill>
    </fill>
    <fill>
      <patternFill patternType="solid">
        <fgColor rgb="FF339966"/>
        <bgColor rgb="FF339966"/>
      </patternFill>
    </fill>
    <fill>
      <patternFill patternType="solid">
        <fgColor rgb="FFCC99FF"/>
        <bgColor rgb="FFCC99FF"/>
      </patternFill>
    </fill>
    <fill>
      <patternFill patternType="solid">
        <fgColor rgb="FF0000FF"/>
        <bgColor rgb="FF0000FF"/>
      </patternFill>
    </fill>
    <fill>
      <patternFill patternType="solid">
        <fgColor rgb="FF00FFFF"/>
        <bgColor rgb="FF00FFFF"/>
      </patternFill>
    </fill>
    <fill>
      <patternFill patternType="solid">
        <fgColor rgb="FFD99594"/>
        <bgColor rgb="FFD99594"/>
      </patternFill>
    </fill>
    <fill>
      <patternFill patternType="solid">
        <fgColor rgb="FFFFFF00"/>
        <bgColor rgb="FFFFFF00"/>
      </patternFill>
    </fill>
    <fill>
      <patternFill patternType="solid">
        <fgColor rgb="FF660066"/>
        <bgColor rgb="FF660066"/>
      </patternFill>
    </fill>
    <fill>
      <patternFill patternType="solid">
        <fgColor rgb="FFFF9900"/>
        <bgColor rgb="FFFF9900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rgb="FFCCFFCC"/>
      </patternFill>
    </fill>
    <fill>
      <patternFill patternType="solid">
        <fgColor rgb="FFCCC0D9"/>
        <bgColor rgb="FFCCC0D9"/>
      </patternFill>
    </fill>
    <fill>
      <patternFill patternType="solid">
        <fgColor rgb="FFD6E3BC"/>
        <bgColor rgb="FFD6E3BC"/>
      </patternFill>
    </fill>
    <fill>
      <patternFill patternType="solid">
        <fgColor rgb="FFFFFF99"/>
        <bgColor rgb="FFFFFF99"/>
      </patternFill>
    </fill>
    <fill>
      <patternFill patternType="solid">
        <fgColor rgb="FF0C0C0C"/>
        <bgColor rgb="FF0C0C0C"/>
      </patternFill>
    </fill>
    <fill>
      <patternFill patternType="solid">
        <fgColor rgb="FFFFCC00"/>
        <bgColor rgb="FFFFCC00"/>
      </patternFill>
    </fill>
    <fill>
      <patternFill patternType="solid">
        <fgColor rgb="FFCCFFFF"/>
        <bgColor rgb="FFCCFFFF"/>
      </patternFill>
    </fill>
    <fill>
      <patternFill patternType="solid">
        <fgColor rgb="FF00CCFF"/>
        <bgColor rgb="FF00CCFF"/>
      </patternFill>
    </fill>
    <fill>
      <patternFill patternType="solid">
        <fgColor rgb="FFE5DFEC"/>
        <bgColor rgb="FFE5DFEC"/>
      </patternFill>
    </fill>
    <fill>
      <patternFill patternType="solid">
        <fgColor rgb="FF8DB3E2"/>
        <bgColor rgb="FF8DB3E2"/>
      </patternFill>
    </fill>
    <fill>
      <patternFill patternType="solid">
        <fgColor rgb="FF99CC00"/>
        <bgColor rgb="FF99CC00"/>
      </patternFill>
    </fill>
    <fill>
      <patternFill patternType="solid">
        <fgColor rgb="FFEEECE1"/>
        <bgColor rgb="FFEEECE1"/>
      </patternFill>
    </fill>
    <fill>
      <patternFill patternType="solid">
        <fgColor rgb="FFFBD4B4"/>
        <bgColor rgb="FFFBD4B4"/>
      </patternFill>
    </fill>
    <fill>
      <patternFill patternType="solid">
        <fgColor rgb="FF92CDDC"/>
        <bgColor rgb="FF92CDDC"/>
      </patternFill>
    </fill>
    <fill>
      <patternFill patternType="solid">
        <fgColor rgb="FFA5A5A5"/>
        <bgColor rgb="FFA5A5A5"/>
      </patternFill>
    </fill>
    <fill>
      <patternFill patternType="solid">
        <fgColor rgb="FFC4BD97"/>
        <bgColor rgb="FFC4BD97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00FFFF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rgb="FF00CCFF"/>
      </patternFill>
    </fill>
    <fill>
      <patternFill patternType="solid">
        <fgColor theme="6" tint="0.39997558519241921"/>
        <bgColor rgb="FF660066"/>
      </patternFill>
    </fill>
    <fill>
      <patternFill patternType="solid">
        <fgColor theme="9" tint="0.39997558519241921"/>
        <bgColor rgb="FFCC99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FF00"/>
      </patternFill>
    </fill>
    <fill>
      <patternFill patternType="solid">
        <fgColor theme="8" tint="0.59999389629810485"/>
        <bgColor rgb="FF00FFFF"/>
      </patternFill>
    </fill>
    <fill>
      <patternFill patternType="solid">
        <fgColor rgb="FF92D050"/>
        <bgColor rgb="FFA5A5A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DE9D9"/>
      </patternFill>
    </fill>
    <fill>
      <patternFill patternType="solid">
        <fgColor theme="5"/>
        <bgColor indexed="64"/>
      </patternFill>
    </fill>
    <fill>
      <patternFill patternType="solid">
        <fgColor theme="5"/>
        <bgColor rgb="FF00FFFF"/>
      </patternFill>
    </fill>
    <fill>
      <patternFill patternType="solid">
        <fgColor theme="3" tint="0.39997558519241921"/>
        <bgColor rgb="FFFF99CC"/>
      </patternFill>
    </fill>
    <fill>
      <patternFill patternType="solid">
        <fgColor theme="0" tint="-0.249977111117893"/>
        <bgColor rgb="FF00FFFF"/>
      </patternFill>
    </fill>
    <fill>
      <patternFill patternType="solid">
        <fgColor theme="9" tint="-0.249977111117893"/>
        <bgColor rgb="FFFF99CC"/>
      </patternFill>
    </fill>
    <fill>
      <patternFill patternType="solid">
        <fgColor theme="7" tint="0.39997558519241921"/>
        <bgColor rgb="FFFF99CC"/>
      </patternFill>
    </fill>
    <fill>
      <patternFill patternType="solid">
        <fgColor theme="5"/>
        <bgColor rgb="FFFF99CC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7030A0"/>
        <bgColor rgb="FF00FFFF"/>
      </patternFill>
    </fill>
    <fill>
      <patternFill patternType="solid">
        <fgColor theme="4" tint="0.79998168889431442"/>
        <bgColor rgb="FFFDE9D9"/>
      </patternFill>
    </fill>
    <fill>
      <patternFill patternType="solid">
        <fgColor theme="9" tint="-0.249977111117893"/>
        <bgColor rgb="FF00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rgb="FFA5A5A5"/>
      </patternFill>
    </fill>
    <fill>
      <patternFill patternType="solid">
        <fgColor theme="9"/>
        <bgColor rgb="FFA5A5A5"/>
      </patternFill>
    </fill>
    <fill>
      <patternFill patternType="solid">
        <fgColor rgb="FFFFFF00"/>
        <bgColor rgb="FFFDE9D9"/>
      </patternFill>
    </fill>
    <fill>
      <patternFill patternType="solid">
        <fgColor theme="9" tint="0.79998168889431442"/>
        <bgColor rgb="FF00FFFF"/>
      </patternFill>
    </fill>
    <fill>
      <patternFill patternType="solid">
        <fgColor theme="9" tint="0.79998168889431442"/>
        <bgColor rgb="FF00CCFF"/>
      </patternFill>
    </fill>
    <fill>
      <patternFill patternType="solid">
        <fgColor theme="9" tint="0.79998168889431442"/>
        <bgColor rgb="FFD99594"/>
      </patternFill>
    </fill>
    <fill>
      <patternFill patternType="solid">
        <fgColor theme="3"/>
        <bgColor indexed="64"/>
      </patternFill>
    </fill>
    <fill>
      <patternFill patternType="solid">
        <fgColor theme="8"/>
        <bgColor rgb="FF660066"/>
      </patternFill>
    </fill>
    <fill>
      <patternFill patternType="solid">
        <fgColor rgb="FF00B0F0"/>
        <bgColor rgb="FF00FFFF"/>
      </patternFill>
    </fill>
    <fill>
      <patternFill patternType="solid">
        <fgColor theme="4" tint="0.59999389629810485"/>
        <bgColor rgb="FF660066"/>
      </patternFill>
    </fill>
    <fill>
      <patternFill patternType="solid">
        <fgColor rgb="FFFFFF00"/>
        <bgColor rgb="FFA5A5A5"/>
      </patternFill>
    </fill>
    <fill>
      <patternFill patternType="solid">
        <fgColor theme="1" tint="0.499984740745262"/>
        <bgColor rgb="FFFFFFCC"/>
      </patternFill>
    </fill>
    <fill>
      <patternFill patternType="solid">
        <fgColor theme="1" tint="0.499984740745262"/>
        <bgColor rgb="FF00CCFF"/>
      </patternFill>
    </fill>
    <fill>
      <patternFill patternType="solid">
        <fgColor theme="6"/>
        <bgColor rgb="FFFFFFCC"/>
      </patternFill>
    </fill>
  </fills>
  <borders count="56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medium">
        <color auto="1"/>
      </left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medium">
        <color auto="1"/>
      </left>
      <right style="thin">
        <color rgb="FF000000"/>
      </right>
      <top style="hair">
        <color rgb="FF000000"/>
      </top>
      <bottom style="thin">
        <color auto="1"/>
      </bottom>
      <diagonal/>
    </border>
    <border>
      <left/>
      <right style="thin">
        <color rgb="FF000000"/>
      </right>
      <top style="hair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 style="hair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 style="thin">
        <color rgb="FF000000"/>
      </right>
      <top style="thin">
        <color auto="1"/>
      </top>
      <bottom style="hair">
        <color rgb="FF000000"/>
      </bottom>
      <diagonal/>
    </border>
    <border>
      <left/>
      <right style="thin">
        <color rgb="FF000000"/>
      </right>
      <top style="thin">
        <color auto="1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rgb="FF000000"/>
      </right>
      <top style="hair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/>
      <right style="thin">
        <color rgb="FF000000"/>
      </right>
      <top style="hair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auto="1"/>
      </bottom>
      <diagonal/>
    </border>
    <border>
      <left/>
      <right style="thin">
        <color rgb="FF000000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medium">
        <color auto="1"/>
      </right>
      <top style="thin">
        <color rgb="FF000000"/>
      </top>
      <bottom/>
      <diagonal/>
    </border>
    <border>
      <left style="medium">
        <color rgb="FF000000"/>
      </left>
      <right style="medium">
        <color auto="1"/>
      </right>
      <top/>
      <bottom style="thin">
        <color rgb="FF000000"/>
      </bottom>
      <diagonal/>
    </border>
    <border>
      <left style="medium">
        <color rgb="FFFF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FF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hair">
        <color rgb="FF000000"/>
      </bottom>
      <diagonal/>
    </border>
    <border>
      <left style="medium">
        <color rgb="FF000000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/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FF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FF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FF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FF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FF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0000"/>
      </bottom>
      <diagonal/>
    </border>
    <border>
      <left style="medium">
        <color rgb="FF000000"/>
      </left>
      <right style="thin">
        <color rgb="FF000000"/>
      </right>
      <top style="medium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FF0000"/>
      </top>
      <bottom style="thin">
        <color rgb="FF000000"/>
      </bottom>
      <diagonal/>
    </border>
    <border>
      <left style="thin">
        <color rgb="FF000000"/>
      </left>
      <right/>
      <top style="medium">
        <color rgb="FFFF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FF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FF0000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auto="1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hair">
        <color rgb="FF000000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auto="1"/>
      </bottom>
      <diagonal/>
    </border>
    <border>
      <left/>
      <right style="thin">
        <color rgb="FF000000"/>
      </right>
      <top style="hair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auto="1"/>
      </bottom>
      <diagonal/>
    </border>
    <border>
      <left/>
      <right style="medium">
        <color rgb="FF000000"/>
      </right>
      <top style="hair">
        <color rgb="FF000000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/>
      <top style="thin">
        <color auto="1"/>
      </top>
      <bottom/>
      <diagonal/>
    </border>
    <border>
      <left style="medium">
        <color rgb="FF000000"/>
      </left>
      <right style="thin">
        <color auto="1"/>
      </right>
      <top/>
      <bottom style="thick">
        <color rgb="FFFF0000"/>
      </bottom>
      <diagonal/>
    </border>
    <border>
      <left style="thin">
        <color auto="1"/>
      </left>
      <right style="thin">
        <color auto="1"/>
      </right>
      <top/>
      <bottom style="thick">
        <color rgb="FFFF0000"/>
      </bottom>
      <diagonal/>
    </border>
    <border>
      <left style="thin">
        <color auto="1"/>
      </left>
      <right style="thin">
        <color auto="1"/>
      </right>
      <top style="hair">
        <color rgb="FF000000"/>
      </top>
      <bottom style="thick">
        <color rgb="FFFF0000"/>
      </bottom>
      <diagonal/>
    </border>
    <border>
      <left/>
      <right/>
      <top style="hair">
        <color rgb="FF000000"/>
      </top>
      <bottom style="thick">
        <color rgb="FFFF0000"/>
      </bottom>
      <diagonal/>
    </border>
    <border>
      <left/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ck">
        <color rgb="FFFF0000"/>
      </bottom>
      <diagonal/>
    </border>
    <border>
      <left/>
      <right style="thin">
        <color rgb="FF000000"/>
      </right>
      <top style="hair">
        <color rgb="FF000000"/>
      </top>
      <bottom style="thick">
        <color rgb="FFFF0000"/>
      </bottom>
      <diagonal/>
    </border>
    <border>
      <left/>
      <right style="medium">
        <color rgb="FF000000"/>
      </right>
      <top style="hair">
        <color rgb="FF000000"/>
      </top>
      <bottom style="thick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/>
      <bottom style="thick">
        <color rgb="FFFF0000"/>
      </bottom>
      <diagonal/>
    </border>
    <border>
      <left style="medium">
        <color rgb="FF000000"/>
      </left>
      <right/>
      <top/>
      <bottom style="thick">
        <color rgb="FFFF0000"/>
      </bottom>
      <diagonal/>
    </border>
    <border>
      <left style="thin">
        <color auto="1"/>
      </left>
      <right style="thin">
        <color rgb="FF000000"/>
      </right>
      <top style="thick">
        <color rgb="FFFF0000"/>
      </top>
      <bottom/>
      <diagonal/>
    </border>
    <border>
      <left style="thin">
        <color rgb="FF000000"/>
      </left>
      <right style="thin">
        <color rgb="FF000000"/>
      </right>
      <top style="thick">
        <color rgb="FFFF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auto="1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FF0000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auto="1"/>
      </bottom>
      <diagonal/>
    </border>
    <border>
      <left style="thin">
        <color rgb="FF000000"/>
      </left>
      <right style="thin">
        <color rgb="FF008000"/>
      </right>
      <top style="thin">
        <color rgb="FF000000"/>
      </top>
      <bottom style="hair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hair">
        <color auto="1"/>
      </top>
      <bottom/>
      <diagonal/>
    </border>
    <border>
      <left style="thin">
        <color rgb="FF000000"/>
      </left>
      <right style="thin">
        <color rgb="FF008000"/>
      </right>
      <top style="hair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auto="1"/>
      </bottom>
      <diagonal/>
    </border>
    <border>
      <left style="medium">
        <color rgb="FF000000"/>
      </left>
      <right style="thin">
        <color auto="1"/>
      </right>
      <top/>
      <bottom style="hair">
        <color rgb="FF000000"/>
      </bottom>
      <diagonal/>
    </border>
    <border>
      <left style="thin">
        <color auto="1"/>
      </left>
      <right/>
      <top/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rgb="FF000000"/>
      </left>
      <right style="thin">
        <color auto="1"/>
      </right>
      <top style="hair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hair">
        <color rgb="FF000000"/>
      </top>
      <bottom style="thin">
        <color rgb="FF000000"/>
      </bottom>
      <diagonal/>
    </border>
    <border>
      <left style="thin">
        <color auto="1"/>
      </left>
      <right/>
      <top style="hair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ck">
        <color rgb="FFFF0000"/>
      </bottom>
      <diagonal/>
    </border>
    <border>
      <left style="thin">
        <color rgb="FF000000"/>
      </left>
      <right style="thin">
        <color rgb="FF008000"/>
      </right>
      <top style="thin">
        <color rgb="FF000000"/>
      </top>
      <bottom style="thick">
        <color rgb="FFFF0000"/>
      </bottom>
      <diagonal/>
    </border>
    <border>
      <left/>
      <right style="medium">
        <color rgb="FF000000"/>
      </right>
      <top/>
      <bottom style="thick">
        <color rgb="FFFF0000"/>
      </bottom>
      <diagonal/>
    </border>
    <border>
      <left/>
      <right style="thin">
        <color rgb="FF000000"/>
      </right>
      <top style="thin">
        <color rgb="FF000000"/>
      </top>
      <bottom style="thick">
        <color rgb="FFFF0000"/>
      </bottom>
      <diagonal/>
    </border>
    <border>
      <left/>
      <right style="thin">
        <color rgb="FF000000"/>
      </right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 style="thick">
        <color rgb="FFFF0000"/>
      </top>
      <bottom/>
      <diagonal/>
    </border>
    <border>
      <left style="thin">
        <color rgb="FF000000"/>
      </left>
      <right style="thin">
        <color auto="1"/>
      </right>
      <top style="hair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ck">
        <color rgb="FFFF0000"/>
      </bottom>
      <diagonal/>
    </border>
    <border>
      <left style="thin">
        <color rgb="FF000000"/>
      </left>
      <right style="thin">
        <color auto="1"/>
      </right>
      <top style="hair">
        <color rgb="FF000000"/>
      </top>
      <bottom style="thick">
        <color rgb="FFFF0000"/>
      </bottom>
      <diagonal/>
    </border>
    <border>
      <left style="thin">
        <color auto="1"/>
      </left>
      <right/>
      <top style="hair">
        <color rgb="FF000000"/>
      </top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FF0000"/>
      </bottom>
      <diagonal/>
    </border>
    <border>
      <left style="thin">
        <color rgb="FF000000"/>
      </left>
      <right/>
      <top/>
      <bottom style="thick">
        <color rgb="FFFF0000"/>
      </bottom>
      <diagonal/>
    </border>
    <border>
      <left style="thin">
        <color rgb="FF000000"/>
      </left>
      <right style="thin">
        <color rgb="FFFF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8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ck">
        <color rgb="FFFF0000"/>
      </top>
      <bottom/>
      <diagonal/>
    </border>
    <border>
      <left/>
      <right style="thin">
        <color rgb="FF000000"/>
      </right>
      <top style="thick">
        <color rgb="FFFF0000"/>
      </top>
      <bottom/>
      <diagonal/>
    </border>
    <border>
      <left/>
      <right style="thin">
        <color rgb="FF000000"/>
      </right>
      <top style="thick">
        <color rgb="FFFF0000"/>
      </top>
      <bottom style="hair">
        <color auto="1"/>
      </bottom>
      <diagonal/>
    </border>
    <border>
      <left style="thin">
        <color rgb="FF000000"/>
      </left>
      <right/>
      <top style="thick">
        <color rgb="FFFF0000"/>
      </top>
      <bottom/>
      <diagonal/>
    </border>
    <border>
      <left style="thin">
        <color rgb="FF000000"/>
      </left>
      <right style="thin">
        <color rgb="FFFF0000"/>
      </right>
      <top/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hair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auto="1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hair">
        <color auto="1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rgb="FF000000"/>
      </bottom>
      <diagonal/>
    </border>
    <border>
      <left/>
      <right style="thin">
        <color rgb="FF000000"/>
      </right>
      <top style="hair">
        <color auto="1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ck">
        <color rgb="FFFF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FF0000"/>
      </right>
      <top style="thin">
        <color rgb="FF000000"/>
      </top>
      <bottom/>
      <diagonal/>
    </border>
    <border>
      <left style="thin">
        <color rgb="FF000000"/>
      </left>
      <right style="thick">
        <color rgb="FFFF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FF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ck">
        <color rgb="FFFF0000"/>
      </right>
      <top/>
      <bottom style="thin">
        <color rgb="FF000000"/>
      </bottom>
      <diagonal/>
    </border>
    <border>
      <left style="thin">
        <color rgb="FF000000"/>
      </left>
      <right style="thick">
        <color rgb="FFFF0000"/>
      </right>
      <top style="thin">
        <color rgb="FF000000"/>
      </top>
      <bottom style="hair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/>
      <right style="thick">
        <color rgb="FFFF0000"/>
      </right>
      <top/>
      <bottom style="hair">
        <color rgb="FF000000"/>
      </bottom>
      <diagonal/>
    </border>
    <border>
      <left style="thin">
        <color rgb="FF000000"/>
      </left>
      <right style="thick">
        <color rgb="FFFF0000"/>
      </right>
      <top style="hair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ck">
        <color rgb="FFFF0000"/>
      </bottom>
      <diagonal/>
    </border>
    <border>
      <left/>
      <right style="thick">
        <color rgb="FFFF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FF0000"/>
      </right>
      <top/>
      <bottom style="hair">
        <color rgb="FF000000"/>
      </bottom>
      <diagonal/>
    </border>
    <border>
      <left style="thin">
        <color rgb="FF000000"/>
      </left>
      <right style="thick">
        <color rgb="FFFF0000"/>
      </right>
      <top style="hair">
        <color rgb="FF000000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ck">
        <color rgb="FFFF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 style="thin">
        <color rgb="FF000000"/>
      </left>
      <right style="thick">
        <color rgb="FFFF0000"/>
      </right>
      <top/>
      <bottom style="thin">
        <color rgb="FF000000"/>
      </bottom>
      <diagonal/>
    </border>
    <border>
      <left style="thick">
        <color rgb="FFFF0000"/>
      </left>
      <right style="thin">
        <color rgb="FF000000"/>
      </right>
      <top style="thin">
        <color rgb="FF000000"/>
      </top>
      <bottom/>
      <diagonal/>
    </border>
    <border>
      <left/>
      <right style="thick">
        <color rgb="FFFF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ck">
        <color rgb="FFFF0000"/>
      </right>
      <top/>
      <bottom style="medium">
        <color rgb="FF000000"/>
      </bottom>
      <diagonal/>
    </border>
    <border>
      <left style="thick">
        <color rgb="FFFF0000"/>
      </left>
      <right style="thin">
        <color rgb="FF000000"/>
      </right>
      <top/>
      <bottom style="medium">
        <color rgb="FF000000"/>
      </bottom>
      <diagonal/>
    </border>
    <border>
      <left/>
      <right style="thick">
        <color rgb="FFFF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ck">
        <color rgb="FFFF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thick">
        <color rgb="FFFF0000"/>
      </bottom>
      <diagonal/>
    </border>
    <border>
      <left/>
      <right style="medium">
        <color rgb="FF000000"/>
      </right>
      <top/>
      <bottom style="thick">
        <color rgb="FFFF0000"/>
      </bottom>
      <diagonal/>
    </border>
    <border>
      <left style="medium">
        <color rgb="FF00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n">
        <color rgb="FF000000"/>
      </right>
      <top style="thick">
        <color rgb="FFFF0000"/>
      </top>
      <bottom style="hair">
        <color rgb="FF000000"/>
      </bottom>
      <diagonal/>
    </border>
    <border>
      <left style="medium">
        <color rgb="FF000000"/>
      </left>
      <right style="thick">
        <color rgb="FFFF0000"/>
      </right>
      <top style="thick">
        <color rgb="FFFF0000"/>
      </top>
      <bottom/>
      <diagonal/>
    </border>
    <border>
      <left style="medium">
        <color rgb="FF000000"/>
      </left>
      <right style="thick">
        <color rgb="FFFF0000"/>
      </right>
      <top/>
      <bottom style="thin">
        <color rgb="FF000000"/>
      </bottom>
      <diagonal/>
    </border>
    <border>
      <left style="medium">
        <color rgb="FF000000"/>
      </left>
      <right style="thick">
        <color rgb="FFFF0000"/>
      </right>
      <top style="thin">
        <color rgb="FF000000"/>
      </top>
      <bottom/>
      <diagonal/>
    </border>
    <border>
      <left style="medium">
        <color rgb="FF000000"/>
      </left>
      <right style="thick">
        <color rgb="FFFF0000"/>
      </right>
      <top/>
      <bottom/>
      <diagonal/>
    </border>
    <border>
      <left/>
      <right style="thick">
        <color rgb="FFFF0000"/>
      </right>
      <top style="thin">
        <color rgb="FF000000"/>
      </top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000000"/>
      </left>
      <right style="medium">
        <color auto="1"/>
      </right>
      <top style="thick">
        <color rgb="FFFF0000"/>
      </top>
      <bottom/>
      <diagonal/>
    </border>
    <border>
      <left style="medium">
        <color auto="1"/>
      </left>
      <right style="thin">
        <color rgb="FF000000"/>
      </right>
      <top style="thick">
        <color rgb="FFFF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ck">
        <color rgb="FFFF0000"/>
      </right>
      <top style="thick">
        <color rgb="FFFF0000"/>
      </top>
      <bottom style="hair">
        <color auto="1"/>
      </bottom>
      <diagonal/>
    </border>
    <border>
      <left/>
      <right style="medium">
        <color rgb="FF000000"/>
      </right>
      <top style="thick">
        <color rgb="FFFF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ck">
        <color rgb="FFFF0000"/>
      </right>
      <top style="hair">
        <color auto="1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000000"/>
      </top>
      <bottom/>
      <diagonal/>
    </border>
    <border>
      <left style="thick">
        <color rgb="FFFF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auto="1"/>
      </right>
      <top/>
      <bottom style="thick">
        <color rgb="FFFF0000"/>
      </bottom>
      <diagonal/>
    </border>
    <border>
      <left style="thin">
        <color rgb="FF000000"/>
      </left>
      <right style="medium">
        <color auto="1"/>
      </right>
      <top/>
      <bottom style="thick">
        <color rgb="FFFF0000"/>
      </bottom>
      <diagonal/>
    </border>
    <border>
      <left style="medium">
        <color auto="1"/>
      </left>
      <right style="medium">
        <color auto="1"/>
      </right>
      <top/>
      <bottom style="thick">
        <color rgb="FFFF0000"/>
      </bottom>
      <diagonal/>
    </border>
    <border>
      <left/>
      <right style="thick">
        <color rgb="FFFF0000"/>
      </right>
      <top style="hair">
        <color rgb="FF000000"/>
      </top>
      <bottom style="thick">
        <color rgb="FFFF0000"/>
      </bottom>
      <diagonal/>
    </border>
    <border>
      <left style="thick">
        <color rgb="FFFF0000"/>
      </left>
      <right style="thin">
        <color rgb="FF000000"/>
      </right>
      <top style="hair">
        <color rgb="FF000000"/>
      </top>
      <bottom style="thick">
        <color rgb="FFFF0000"/>
      </bottom>
      <diagonal/>
    </border>
    <border>
      <left style="thin">
        <color rgb="FF000000"/>
      </left>
      <right style="thick">
        <color rgb="FFFF0000"/>
      </right>
      <top style="hair">
        <color rgb="FF000000"/>
      </top>
      <bottom style="thick">
        <color rgb="FFFF0000"/>
      </bottom>
      <diagonal/>
    </border>
    <border>
      <left style="thin">
        <color rgb="FF000000"/>
      </left>
      <right style="medium">
        <color rgb="FF000000"/>
      </right>
      <top style="thick">
        <color rgb="FFFF0000"/>
      </top>
      <bottom/>
      <diagonal/>
    </border>
    <border>
      <left style="thin">
        <color rgb="FF000000"/>
      </left>
      <right style="thick">
        <color rgb="FFFF0000"/>
      </right>
      <top/>
      <bottom/>
      <diagonal/>
    </border>
    <border>
      <left style="medium">
        <color rgb="FF000000"/>
      </left>
      <right style="medium">
        <color auto="1"/>
      </right>
      <top/>
      <bottom style="thick">
        <color rgb="FFFF0000"/>
      </bottom>
      <diagonal/>
    </border>
    <border>
      <left style="medium">
        <color auto="1"/>
      </left>
      <right style="thin">
        <color rgb="FF000000"/>
      </right>
      <top style="hair">
        <color rgb="FF000000"/>
      </top>
      <bottom style="thick">
        <color rgb="FFFF0000"/>
      </bottom>
      <diagonal/>
    </border>
    <border>
      <left style="thin">
        <color rgb="FF000000"/>
      </left>
      <right style="thin">
        <color rgb="FF008000"/>
      </right>
      <top style="hair">
        <color rgb="FF000000"/>
      </top>
      <bottom style="thick">
        <color rgb="FFFF0000"/>
      </bottom>
      <diagonal/>
    </border>
    <border>
      <left style="thin">
        <color auto="1"/>
      </left>
      <right style="thin">
        <color rgb="FF000000"/>
      </right>
      <top style="hair">
        <color rgb="FF000000"/>
      </top>
      <bottom style="thick">
        <color rgb="FFFF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ck">
        <color rgb="FFFF0000"/>
      </right>
      <top style="thick">
        <color rgb="FFFF0000"/>
      </top>
      <bottom style="hair">
        <color rgb="FF000000"/>
      </bottom>
      <diagonal/>
    </border>
    <border>
      <left style="thin">
        <color rgb="FF000000"/>
      </left>
      <right style="thin">
        <color auto="1"/>
      </right>
      <top style="thick">
        <color rgb="FFFF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FF0000"/>
      </bottom>
      <diagonal/>
    </border>
    <border>
      <left style="medium">
        <color rgb="FF000000"/>
      </left>
      <right style="thin">
        <color rgb="FF000000"/>
      </right>
      <top style="thick">
        <color rgb="FFFF0000"/>
      </top>
      <bottom style="thin">
        <color rgb="FF000000"/>
      </bottom>
      <diagonal/>
    </border>
    <border>
      <left/>
      <right style="thin">
        <color rgb="FF000000"/>
      </right>
      <top style="thick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FF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FF0000"/>
      </top>
      <bottom style="thin">
        <color rgb="FF000000"/>
      </bottom>
      <diagonal/>
    </border>
    <border>
      <left style="medium">
        <color rgb="FF000000"/>
      </left>
      <right style="medium">
        <color auto="1"/>
      </right>
      <top style="thick">
        <color rgb="FFFF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ck">
        <color rgb="FFFF0000"/>
      </top>
      <bottom style="thin">
        <color rgb="FF000000"/>
      </bottom>
      <diagonal/>
    </border>
    <border>
      <left style="thin">
        <color rgb="FF000000"/>
      </left>
      <right style="thick">
        <color rgb="FFFF0000"/>
      </right>
      <top style="thick">
        <color rgb="FFFF0000"/>
      </top>
      <bottom style="thin">
        <color rgb="FF000000"/>
      </bottom>
      <diagonal/>
    </border>
    <border>
      <left/>
      <right style="medium">
        <color rgb="FF000000"/>
      </right>
      <top style="thick">
        <color rgb="FFFF0000"/>
      </top>
      <bottom style="thin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thick">
        <color rgb="FFFF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FF00FF"/>
      </left>
      <right/>
      <top style="thick">
        <color rgb="FFFF00FF"/>
      </top>
      <bottom/>
      <diagonal/>
    </border>
    <border>
      <left/>
      <right/>
      <top style="thick">
        <color rgb="FFFF00FF"/>
      </top>
      <bottom/>
      <diagonal/>
    </border>
    <border>
      <left/>
      <right style="thick">
        <color rgb="FFFF00FF"/>
      </right>
      <top style="thick">
        <color rgb="FFFF00FF"/>
      </top>
      <bottom/>
      <diagonal/>
    </border>
    <border>
      <left/>
      <right/>
      <top style="thick">
        <color rgb="FFFF00FF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FF00FF"/>
      </left>
      <right/>
      <top/>
      <bottom/>
      <diagonal/>
    </border>
    <border>
      <left/>
      <right style="thick">
        <color rgb="FFFF00FF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auto="1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ck">
        <color rgb="FFFF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FF0000"/>
      </bottom>
      <diagonal/>
    </border>
    <border>
      <left/>
      <right style="thin">
        <color auto="1"/>
      </right>
      <top style="hair">
        <color rgb="FF000000"/>
      </top>
      <bottom style="thick">
        <color rgb="FFFF0000"/>
      </bottom>
      <diagonal/>
    </border>
    <border>
      <left style="medium">
        <color rgb="FF000000"/>
      </left>
      <right style="thin">
        <color rgb="FF000000"/>
      </right>
      <top style="thick">
        <color rgb="FFFF0000"/>
      </top>
      <bottom style="hair">
        <color rgb="FF000000"/>
      </bottom>
      <diagonal/>
    </border>
    <border>
      <left style="medium">
        <color rgb="FF000000"/>
      </left>
      <right style="thin">
        <color auto="1"/>
      </right>
      <top style="hair">
        <color rgb="FF000000"/>
      </top>
      <bottom style="thick">
        <color rgb="FFFF0000"/>
      </bottom>
      <diagonal/>
    </border>
    <border>
      <left style="thin">
        <color rgb="FF000000"/>
      </left>
      <right/>
      <top style="thick">
        <color rgb="FFFF0000"/>
      </top>
      <bottom style="hair">
        <color rgb="FF000000"/>
      </bottom>
      <diagonal/>
    </border>
    <border>
      <left style="thin">
        <color rgb="FF000000"/>
      </left>
      <right/>
      <top style="thick">
        <color rgb="FFFF0000"/>
      </top>
      <bottom style="hair">
        <color auto="1"/>
      </bottom>
      <diagonal/>
    </border>
    <border>
      <left/>
      <right style="thin">
        <color auto="1"/>
      </right>
      <top style="thick">
        <color rgb="FFFF0000"/>
      </top>
      <bottom style="hair">
        <color rgb="FF000000"/>
      </bottom>
      <diagonal/>
    </border>
    <border>
      <left/>
      <right/>
      <top style="thick">
        <color rgb="FFFF0000"/>
      </top>
      <bottom style="hair">
        <color rgb="FF000000"/>
      </bottom>
      <diagonal/>
    </border>
    <border>
      <left style="thin">
        <color rgb="FF000000"/>
      </left>
      <right/>
      <top style="hair">
        <color auto="1"/>
      </top>
      <bottom style="thin">
        <color rgb="FF000000"/>
      </bottom>
      <diagonal/>
    </border>
    <border>
      <left/>
      <right style="thin">
        <color auto="1"/>
      </right>
      <top style="hair">
        <color rgb="FF000000"/>
      </top>
      <bottom style="thin">
        <color rgb="FF000000"/>
      </bottom>
      <diagonal/>
    </border>
    <border>
      <left/>
      <right/>
      <top/>
      <bottom style="thick">
        <color rgb="FFFF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FF00FF"/>
      </left>
      <right/>
      <top/>
      <bottom style="thick">
        <color rgb="FFFF00FF"/>
      </bottom>
      <diagonal/>
    </border>
    <border>
      <left/>
      <right/>
      <top/>
      <bottom style="thick">
        <color rgb="FFFF00FF"/>
      </bottom>
      <diagonal/>
    </border>
    <border>
      <left/>
      <right style="thick">
        <color rgb="FFFF00FF"/>
      </right>
      <top/>
      <bottom style="thick">
        <color rgb="FFFF00FF"/>
      </bottom>
      <diagonal/>
    </border>
    <border>
      <left/>
      <right/>
      <top/>
      <bottom style="thick">
        <color rgb="FFFF00FF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FF0000"/>
      </bottom>
      <diagonal/>
    </border>
    <border>
      <left/>
      <right style="medium">
        <color rgb="FF000000"/>
      </right>
      <top style="thick">
        <color rgb="FFFF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FF0000"/>
      </bottom>
      <diagonal/>
    </border>
    <border>
      <left style="medium">
        <color rgb="FF000000"/>
      </left>
      <right style="thin">
        <color auto="1"/>
      </right>
      <top style="thick">
        <color rgb="FFFF0000"/>
      </top>
      <bottom/>
      <diagonal/>
    </border>
    <border>
      <left style="thin">
        <color rgb="FF000000"/>
      </left>
      <right/>
      <top style="thick">
        <color rgb="FFFF0000"/>
      </top>
      <bottom/>
      <diagonal/>
    </border>
    <border>
      <left/>
      <right style="thin">
        <color rgb="FF000000"/>
      </right>
      <top style="thick">
        <color rgb="FFFF0000"/>
      </top>
      <bottom/>
      <diagonal/>
    </border>
    <border>
      <left style="thin">
        <color rgb="FF000000"/>
      </left>
      <right/>
      <top/>
      <bottom style="thick">
        <color rgb="FFFF0000"/>
      </bottom>
      <diagonal/>
    </border>
    <border>
      <left/>
      <right style="thin">
        <color rgb="FF000000"/>
      </right>
      <top/>
      <bottom style="thick">
        <color rgb="FFFF0000"/>
      </bottom>
      <diagonal/>
    </border>
    <border>
      <left/>
      <right style="thin">
        <color auto="1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auto="1"/>
      </right>
      <top style="thick">
        <color rgb="FFFF0000"/>
      </top>
      <bottom/>
      <diagonal/>
    </border>
    <border>
      <left style="thin">
        <color rgb="FF000000"/>
      </left>
      <right style="thin">
        <color auto="1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FF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auto="1"/>
      </left>
      <right/>
      <top style="medium">
        <color rgb="FF000000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medium">
        <color rgb="FF000000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thin">
        <color auto="1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 diagonalUp="1">
      <left style="thin">
        <color rgb="FF000000"/>
      </left>
      <right style="thin">
        <color rgb="FF000000"/>
      </right>
      <top/>
      <bottom style="thin">
        <color rgb="FF000000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ck">
        <color rgb="FF000000"/>
      </diagonal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 diagonalUp="1"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 style="medium">
        <color rgb="FF000000"/>
      </diagonal>
    </border>
  </borders>
  <cellStyleXfs count="1">
    <xf numFmtId="0" fontId="0" fillId="0" borderId="0"/>
  </cellStyleXfs>
  <cellXfs count="165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6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6" fontId="2" fillId="0" borderId="0" xfId="0" applyNumberFormat="1" applyFont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6" fontId="2" fillId="0" borderId="30" xfId="0" applyNumberFormat="1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6" fontId="2" fillId="0" borderId="38" xfId="0" applyNumberFormat="1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6" fontId="2" fillId="0" borderId="43" xfId="0" applyNumberFormat="1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6" fontId="2" fillId="2" borderId="48" xfId="0" applyNumberFormat="1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2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7" fillId="0" borderId="53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5" borderId="11" xfId="0" applyFont="1" applyFill="1" applyBorder="1" applyAlignment="1">
      <alignment horizontal="center" vertical="center" shrinkToFit="1"/>
    </xf>
    <xf numFmtId="0" fontId="7" fillId="0" borderId="47" xfId="0" applyFont="1" applyBorder="1" applyAlignment="1">
      <alignment horizontal="center" vertical="center" shrinkToFit="1"/>
    </xf>
    <xf numFmtId="0" fontId="7" fillId="6" borderId="10" xfId="0" applyFont="1" applyFill="1" applyBorder="1" applyAlignment="1">
      <alignment horizontal="center" vertical="center" shrinkToFit="1"/>
    </xf>
    <xf numFmtId="0" fontId="7" fillId="6" borderId="11" xfId="0" applyFont="1" applyFill="1" applyBorder="1" applyAlignment="1">
      <alignment horizontal="center" vertical="center" shrinkToFit="1"/>
    </xf>
    <xf numFmtId="0" fontId="7" fillId="0" borderId="54" xfId="0" applyFont="1" applyBorder="1" applyAlignment="1">
      <alignment horizontal="center" vertical="center" shrinkToFit="1"/>
    </xf>
    <xf numFmtId="0" fontId="7" fillId="6" borderId="55" xfId="0" applyFont="1" applyFill="1" applyBorder="1" applyAlignment="1">
      <alignment horizontal="center" vertical="center" shrinkToFit="1"/>
    </xf>
    <xf numFmtId="0" fontId="7" fillId="0" borderId="55" xfId="0" applyFont="1" applyBorder="1" applyAlignment="1">
      <alignment horizontal="center" vertical="center" shrinkToFit="1"/>
    </xf>
    <xf numFmtId="0" fontId="7" fillId="0" borderId="56" xfId="0" applyFont="1" applyBorder="1" applyAlignment="1">
      <alignment horizontal="center" vertical="center" shrinkToFit="1"/>
    </xf>
    <xf numFmtId="0" fontId="9" fillId="0" borderId="57" xfId="0" applyFont="1" applyBorder="1" applyAlignment="1">
      <alignment horizontal="center" vertical="center" shrinkToFit="1"/>
    </xf>
    <xf numFmtId="0" fontId="7" fillId="0" borderId="58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5" borderId="59" xfId="0" applyFont="1" applyFill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6" borderId="59" xfId="0" applyFont="1" applyFill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5" borderId="7" xfId="0" applyFont="1" applyFill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9" fillId="0" borderId="64" xfId="0" applyFont="1" applyBorder="1" applyAlignment="1">
      <alignment horizontal="center" vertical="center" textRotation="255" shrinkToFit="1"/>
    </xf>
    <xf numFmtId="0" fontId="10" fillId="6" borderId="7" xfId="0" applyFont="1" applyFill="1" applyBorder="1" applyAlignment="1">
      <alignment horizontal="center" vertical="center" shrinkToFit="1"/>
    </xf>
    <xf numFmtId="0" fontId="10" fillId="0" borderId="65" xfId="0" applyFont="1" applyBorder="1" applyAlignment="1">
      <alignment horizontal="center" vertical="center" shrinkToFit="1"/>
    </xf>
    <xf numFmtId="0" fontId="10" fillId="0" borderId="48" xfId="0" applyFont="1" applyBorder="1" applyAlignment="1">
      <alignment horizontal="center" vertical="center" shrinkToFit="1"/>
    </xf>
    <xf numFmtId="0" fontId="11" fillId="0" borderId="57" xfId="0" applyFont="1" applyBorder="1" applyAlignment="1">
      <alignment vertical="center" shrinkToFit="1"/>
    </xf>
    <xf numFmtId="0" fontId="12" fillId="7" borderId="66" xfId="0" applyFont="1" applyFill="1" applyBorder="1" applyAlignment="1">
      <alignment horizontal="center" vertical="center" textRotation="255" shrinkToFit="1"/>
    </xf>
    <xf numFmtId="0" fontId="10" fillId="0" borderId="67" xfId="0" applyFont="1" applyBorder="1" applyAlignment="1">
      <alignment horizontal="center" vertical="center" textRotation="255" shrinkToFit="1"/>
    </xf>
    <xf numFmtId="0" fontId="10" fillId="5" borderId="67" xfId="0" applyFont="1" applyFill="1" applyBorder="1" applyAlignment="1">
      <alignment horizontal="center" vertical="center" textRotation="255" shrinkToFit="1"/>
    </xf>
    <xf numFmtId="0" fontId="14" fillId="0" borderId="71" xfId="0" applyFont="1" applyBorder="1" applyAlignment="1">
      <alignment horizontal="center" vertical="center" textRotation="255" shrinkToFit="1"/>
    </xf>
    <xf numFmtId="0" fontId="10" fillId="6" borderId="72" xfId="0" applyFont="1" applyFill="1" applyBorder="1" applyAlignment="1">
      <alignment horizontal="center" vertical="center" textRotation="255" shrinkToFit="1"/>
    </xf>
    <xf numFmtId="0" fontId="10" fillId="0" borderId="72" xfId="0" applyFont="1" applyBorder="1" applyAlignment="1">
      <alignment horizontal="center" vertical="center" textRotation="255" shrinkToFit="1"/>
    </xf>
    <xf numFmtId="0" fontId="10" fillId="11" borderId="73" xfId="0" applyFont="1" applyFill="1" applyBorder="1" applyAlignment="1">
      <alignment horizontal="center" vertical="center" textRotation="255" shrinkToFit="1"/>
    </xf>
    <xf numFmtId="0" fontId="10" fillId="6" borderId="74" xfId="0" applyFont="1" applyFill="1" applyBorder="1" applyAlignment="1">
      <alignment horizontal="center" vertical="center" textRotation="255" shrinkToFit="1"/>
    </xf>
    <xf numFmtId="0" fontId="10" fillId="6" borderId="67" xfId="0" applyFont="1" applyFill="1" applyBorder="1" applyAlignment="1">
      <alignment horizontal="center" vertical="center" textRotation="255" shrinkToFit="1"/>
    </xf>
    <xf numFmtId="0" fontId="10" fillId="11" borderId="75" xfId="0" applyFont="1" applyFill="1" applyBorder="1" applyAlignment="1">
      <alignment horizontal="center" vertical="center" textRotation="255" shrinkToFit="1"/>
    </xf>
    <xf numFmtId="0" fontId="10" fillId="7" borderId="26" xfId="0" applyFont="1" applyFill="1" applyBorder="1" applyAlignment="1">
      <alignment horizontal="center" vertical="center" shrinkToFit="1"/>
    </xf>
    <xf numFmtId="0" fontId="15" fillId="0" borderId="76" xfId="0" applyFont="1" applyBorder="1" applyAlignment="1">
      <alignment horizontal="center" vertical="center" shrinkToFit="1"/>
    </xf>
    <xf numFmtId="0" fontId="10" fillId="5" borderId="77" xfId="0" applyFont="1" applyFill="1" applyBorder="1" applyAlignment="1">
      <alignment horizontal="center" vertical="center" textRotation="255" shrinkToFit="1"/>
    </xf>
    <xf numFmtId="0" fontId="16" fillId="0" borderId="64" xfId="0" applyFont="1" applyBorder="1" applyAlignment="1">
      <alignment horizontal="center" vertical="center" shrinkToFit="1"/>
    </xf>
    <xf numFmtId="0" fontId="15" fillId="6" borderId="76" xfId="0" applyFont="1" applyFill="1" applyBorder="1" applyAlignment="1">
      <alignment horizontal="center" vertical="center" shrinkToFit="1"/>
    </xf>
    <xf numFmtId="0" fontId="15" fillId="11" borderId="78" xfId="0" applyFont="1" applyFill="1" applyBorder="1" applyAlignment="1">
      <alignment horizontal="center" vertical="center" shrinkToFit="1"/>
    </xf>
    <xf numFmtId="0" fontId="10" fillId="6" borderId="77" xfId="0" applyFont="1" applyFill="1" applyBorder="1" applyAlignment="1">
      <alignment horizontal="center" vertical="center" textRotation="255" shrinkToFit="1"/>
    </xf>
    <xf numFmtId="0" fontId="15" fillId="11" borderId="79" xfId="0" applyFont="1" applyFill="1" applyBorder="1" applyAlignment="1">
      <alignment horizontal="center" vertical="center" shrinkToFit="1"/>
    </xf>
    <xf numFmtId="0" fontId="10" fillId="0" borderId="80" xfId="0" applyFont="1" applyBorder="1" applyAlignment="1">
      <alignment horizontal="center" vertical="center" textRotation="255" shrinkToFit="1"/>
    </xf>
    <xf numFmtId="0" fontId="10" fillId="11" borderId="67" xfId="0" applyFont="1" applyFill="1" applyBorder="1" applyAlignment="1">
      <alignment horizontal="center" vertical="center" textRotation="255" shrinkToFit="1"/>
    </xf>
    <xf numFmtId="0" fontId="10" fillId="12" borderId="82" xfId="0" applyFont="1" applyFill="1" applyBorder="1" applyAlignment="1">
      <alignment horizontal="center" vertical="center" textRotation="255" shrinkToFit="1"/>
    </xf>
    <xf numFmtId="0" fontId="12" fillId="7" borderId="73" xfId="0" applyFont="1" applyFill="1" applyBorder="1" applyAlignment="1">
      <alignment horizontal="center" vertical="center" textRotation="255" shrinkToFit="1"/>
    </xf>
    <xf numFmtId="0" fontId="10" fillId="12" borderId="83" xfId="0" applyFont="1" applyFill="1" applyBorder="1" applyAlignment="1">
      <alignment horizontal="center" vertical="center" textRotation="255" shrinkToFit="1"/>
    </xf>
    <xf numFmtId="0" fontId="15" fillId="0" borderId="84" xfId="0" applyFont="1" applyBorder="1" applyAlignment="1">
      <alignment horizontal="center" vertical="center" shrinkToFit="1"/>
    </xf>
    <xf numFmtId="0" fontId="15" fillId="11" borderId="76" xfId="0" applyFont="1" applyFill="1" applyBorder="1" applyAlignment="1">
      <alignment horizontal="center" vertical="center" shrinkToFit="1"/>
    </xf>
    <xf numFmtId="0" fontId="15" fillId="5" borderId="76" xfId="0" applyFont="1" applyFill="1" applyBorder="1" applyAlignment="1">
      <alignment horizontal="center" vertical="center" shrinkToFit="1"/>
    </xf>
    <xf numFmtId="0" fontId="15" fillId="12" borderId="78" xfId="0" applyFont="1" applyFill="1" applyBorder="1" applyAlignment="1">
      <alignment horizontal="center" vertical="center" shrinkToFit="1"/>
    </xf>
    <xf numFmtId="0" fontId="10" fillId="7" borderId="27" xfId="0" applyFont="1" applyFill="1" applyBorder="1" applyAlignment="1">
      <alignment horizontal="center" vertical="center" shrinkToFit="1"/>
    </xf>
    <xf numFmtId="0" fontId="15" fillId="12" borderId="79" xfId="0" applyFont="1" applyFill="1" applyBorder="1" applyAlignment="1">
      <alignment horizontal="center" vertical="center" shrinkToFit="1"/>
    </xf>
    <xf numFmtId="0" fontId="10" fillId="0" borderId="85" xfId="0" applyFont="1" applyBorder="1" applyAlignment="1">
      <alignment horizontal="center" vertical="center" textRotation="255" shrinkToFit="1"/>
    </xf>
    <xf numFmtId="0" fontId="12" fillId="7" borderId="75" xfId="0" applyFont="1" applyFill="1" applyBorder="1" applyAlignment="1">
      <alignment horizontal="center" vertical="center" textRotation="255" shrinkToFit="1"/>
    </xf>
    <xf numFmtId="0" fontId="15" fillId="0" borderId="86" xfId="0" applyFont="1" applyBorder="1" applyAlignment="1">
      <alignment horizontal="center" vertical="center" shrinkToFit="1"/>
    </xf>
    <xf numFmtId="0" fontId="10" fillId="7" borderId="87" xfId="0" applyFont="1" applyFill="1" applyBorder="1" applyAlignment="1">
      <alignment horizontal="center" vertical="center" shrinkToFit="1"/>
    </xf>
    <xf numFmtId="0" fontId="10" fillId="11" borderId="80" xfId="0" applyFont="1" applyFill="1" applyBorder="1" applyAlignment="1">
      <alignment horizontal="center" vertical="center" textRotation="255" shrinkToFit="1"/>
    </xf>
    <xf numFmtId="0" fontId="10" fillId="11" borderId="82" xfId="0" applyFont="1" applyFill="1" applyBorder="1" applyAlignment="1">
      <alignment horizontal="center" vertical="center" textRotation="255" shrinkToFit="1"/>
    </xf>
    <xf numFmtId="0" fontId="10" fillId="9" borderId="73" xfId="0" applyFont="1" applyFill="1" applyBorder="1" applyAlignment="1">
      <alignment horizontal="center" vertical="center" textRotation="255" shrinkToFit="1"/>
    </xf>
    <xf numFmtId="0" fontId="12" fillId="14" borderId="73" xfId="0" applyFont="1" applyFill="1" applyBorder="1" applyAlignment="1">
      <alignment horizontal="center" vertical="center" textRotation="255" shrinkToFit="1"/>
    </xf>
    <xf numFmtId="0" fontId="12" fillId="14" borderId="75" xfId="0" applyFont="1" applyFill="1" applyBorder="1" applyAlignment="1">
      <alignment horizontal="center" vertical="center" textRotation="255" shrinkToFit="1"/>
    </xf>
    <xf numFmtId="0" fontId="12" fillId="7" borderId="89" xfId="0" applyFont="1" applyFill="1" applyBorder="1" applyAlignment="1">
      <alignment horizontal="center" vertical="center" textRotation="255" shrinkToFit="1"/>
    </xf>
    <xf numFmtId="0" fontId="15" fillId="11" borderId="90" xfId="0" applyFont="1" applyFill="1" applyBorder="1" applyAlignment="1">
      <alignment horizontal="center" vertical="center" shrinkToFit="1"/>
    </xf>
    <xf numFmtId="0" fontId="15" fillId="11" borderId="91" xfId="0" applyFont="1" applyFill="1" applyBorder="1" applyAlignment="1">
      <alignment horizontal="center" vertical="center" shrinkToFit="1"/>
    </xf>
    <xf numFmtId="0" fontId="15" fillId="5" borderId="93" xfId="0" applyFont="1" applyFill="1" applyBorder="1" applyAlignment="1">
      <alignment horizontal="center" vertical="center" shrinkToFit="1"/>
    </xf>
    <xf numFmtId="0" fontId="15" fillId="0" borderId="93" xfId="0" applyFont="1" applyBorder="1" applyAlignment="1">
      <alignment horizontal="center" vertical="center" shrinkToFit="1"/>
    </xf>
    <xf numFmtId="0" fontId="10" fillId="9" borderId="78" xfId="0" applyFont="1" applyFill="1" applyBorder="1" applyAlignment="1">
      <alignment horizontal="center" vertical="center" shrinkToFit="1"/>
    </xf>
    <xf numFmtId="0" fontId="11" fillId="14" borderId="78" xfId="0" applyFont="1" applyFill="1" applyBorder="1" applyAlignment="1">
      <alignment horizontal="center" vertical="center" shrinkToFit="1"/>
    </xf>
    <xf numFmtId="0" fontId="11" fillId="14" borderId="94" xfId="0" applyFont="1" applyFill="1" applyBorder="1" applyAlignment="1">
      <alignment horizontal="center" vertical="center" shrinkToFit="1"/>
    </xf>
    <xf numFmtId="0" fontId="15" fillId="6" borderId="95" xfId="0" applyFont="1" applyFill="1" applyBorder="1" applyAlignment="1">
      <alignment horizontal="center" vertical="center" shrinkToFit="1"/>
    </xf>
    <xf numFmtId="0" fontId="10" fillId="7" borderId="96" xfId="0" applyFont="1" applyFill="1" applyBorder="1" applyAlignment="1">
      <alignment horizontal="center" vertical="center" shrinkToFit="1"/>
    </xf>
    <xf numFmtId="0" fontId="10" fillId="7" borderId="98" xfId="0" applyFont="1" applyFill="1" applyBorder="1" applyAlignment="1">
      <alignment horizontal="center" vertical="center" shrinkToFit="1"/>
    </xf>
    <xf numFmtId="0" fontId="10" fillId="6" borderId="73" xfId="0" applyFont="1" applyFill="1" applyBorder="1" applyAlignment="1">
      <alignment horizontal="center" vertical="center" textRotation="255" shrinkToFit="1"/>
    </xf>
    <xf numFmtId="0" fontId="10" fillId="0" borderId="74" xfId="0" applyFont="1" applyBorder="1" applyAlignment="1">
      <alignment horizontal="center" vertical="center" textRotation="255" shrinkToFit="1"/>
    </xf>
    <xf numFmtId="0" fontId="10" fillId="0" borderId="83" xfId="0" applyFont="1" applyBorder="1" applyAlignment="1">
      <alignment horizontal="center" vertical="center" textRotation="255" shrinkToFit="1"/>
    </xf>
    <xf numFmtId="0" fontId="15" fillId="6" borderId="78" xfId="0" applyFont="1" applyFill="1" applyBorder="1" applyAlignment="1">
      <alignment horizontal="center" vertical="center" shrinkToFit="1"/>
    </xf>
    <xf numFmtId="0" fontId="10" fillId="0" borderId="77" xfId="0" applyFont="1" applyBorder="1" applyAlignment="1">
      <alignment horizontal="center" vertical="center" textRotation="255" shrinkToFit="1"/>
    </xf>
    <xf numFmtId="0" fontId="10" fillId="0" borderId="87" xfId="0" applyFont="1" applyBorder="1" applyAlignment="1">
      <alignment horizontal="center" vertical="center" textRotation="255" shrinkToFit="1"/>
    </xf>
    <xf numFmtId="0" fontId="10" fillId="0" borderId="82" xfId="0" applyFont="1" applyBorder="1" applyAlignment="1">
      <alignment horizontal="center" vertical="center" textRotation="255" shrinkToFit="1"/>
    </xf>
    <xf numFmtId="0" fontId="10" fillId="0" borderId="107" xfId="0" applyFont="1" applyBorder="1" applyAlignment="1">
      <alignment horizontal="center" vertical="center" textRotation="255" shrinkToFit="1"/>
    </xf>
    <xf numFmtId="0" fontId="15" fillId="0" borderId="78" xfId="0" applyFont="1" applyBorder="1" applyAlignment="1">
      <alignment horizontal="center" vertical="center" shrinkToFit="1"/>
    </xf>
    <xf numFmtId="0" fontId="10" fillId="0" borderId="108" xfId="0" applyFont="1" applyBorder="1" applyAlignment="1">
      <alignment horizontal="center" vertical="center" textRotation="255" shrinkToFit="1"/>
    </xf>
    <xf numFmtId="0" fontId="12" fillId="7" borderId="82" xfId="0" applyFont="1" applyFill="1" applyBorder="1" applyAlignment="1">
      <alignment horizontal="center" vertical="center" textRotation="255" shrinkToFit="1"/>
    </xf>
    <xf numFmtId="0" fontId="10" fillId="3" borderId="67" xfId="0" applyFont="1" applyFill="1" applyBorder="1" applyAlignment="1">
      <alignment horizontal="center" vertical="center" textRotation="255" shrinkToFit="1"/>
    </xf>
    <xf numFmtId="0" fontId="10" fillId="3" borderId="77" xfId="0" applyFont="1" applyFill="1" applyBorder="1" applyAlignment="1">
      <alignment horizontal="center" vertical="center" shrinkToFit="1"/>
    </xf>
    <xf numFmtId="0" fontId="10" fillId="15" borderId="73" xfId="0" applyFont="1" applyFill="1" applyBorder="1" applyAlignment="1">
      <alignment vertical="center" textRotation="255" shrinkToFit="1"/>
    </xf>
    <xf numFmtId="0" fontId="10" fillId="0" borderId="116" xfId="0" applyFont="1" applyBorder="1" applyAlignment="1">
      <alignment horizontal="center" vertical="center" textRotation="255" shrinkToFit="1"/>
    </xf>
    <xf numFmtId="0" fontId="10" fillId="15" borderId="27" xfId="0" applyFont="1" applyFill="1" applyBorder="1" applyAlignment="1">
      <alignment vertical="center" shrinkToFit="1"/>
    </xf>
    <xf numFmtId="0" fontId="11" fillId="14" borderId="79" xfId="0" applyFont="1" applyFill="1" applyBorder="1" applyAlignment="1">
      <alignment horizontal="center" vertical="center" shrinkToFit="1"/>
    </xf>
    <xf numFmtId="0" fontId="10" fillId="0" borderId="117" xfId="0" applyFont="1" applyBorder="1" applyAlignment="1">
      <alignment horizontal="center" vertical="center" textRotation="255" shrinkToFit="1"/>
    </xf>
    <xf numFmtId="0" fontId="13" fillId="10" borderId="118" xfId="0" applyFont="1" applyFill="1" applyBorder="1" applyAlignment="1">
      <alignment vertical="center" textRotation="255" shrinkToFit="1"/>
    </xf>
    <xf numFmtId="0" fontId="13" fillId="10" borderId="27" xfId="0" applyFont="1" applyFill="1" applyBorder="1" applyAlignment="1">
      <alignment vertical="center" textRotation="255" shrinkToFit="1"/>
    </xf>
    <xf numFmtId="0" fontId="19" fillId="17" borderId="82" xfId="0" applyFont="1" applyFill="1" applyBorder="1" applyAlignment="1">
      <alignment horizontal="center" vertical="center" textRotation="255" shrinkToFit="1"/>
    </xf>
    <xf numFmtId="0" fontId="12" fillId="10" borderId="73" xfId="0" applyFont="1" applyFill="1" applyBorder="1" applyAlignment="1">
      <alignment horizontal="center" vertical="center" textRotation="255" shrinkToFit="1"/>
    </xf>
    <xf numFmtId="0" fontId="15" fillId="11" borderId="84" xfId="0" applyFont="1" applyFill="1" applyBorder="1" applyAlignment="1">
      <alignment horizontal="center" vertical="center" shrinkToFit="1"/>
    </xf>
    <xf numFmtId="0" fontId="20" fillId="17" borderId="78" xfId="0" applyFont="1" applyFill="1" applyBorder="1" applyAlignment="1">
      <alignment horizontal="center" vertical="center" shrinkToFit="1"/>
    </xf>
    <xf numFmtId="0" fontId="12" fillId="10" borderId="27" xfId="0" applyFont="1" applyFill="1" applyBorder="1" applyAlignment="1">
      <alignment horizontal="center" vertical="center" shrinkToFit="1"/>
    </xf>
    <xf numFmtId="0" fontId="10" fillId="0" borderId="73" xfId="0" applyFont="1" applyBorder="1" applyAlignment="1">
      <alignment horizontal="center" vertical="center" textRotation="255" shrinkToFit="1"/>
    </xf>
    <xf numFmtId="0" fontId="10" fillId="0" borderId="27" xfId="0" applyFont="1" applyBorder="1" applyAlignment="1">
      <alignment horizontal="center" vertical="center" textRotation="255" shrinkToFit="1"/>
    </xf>
    <xf numFmtId="0" fontId="21" fillId="0" borderId="57" xfId="0" applyFont="1" applyBorder="1" applyAlignment="1">
      <alignment vertical="center" shrinkToFit="1"/>
    </xf>
    <xf numFmtId="0" fontId="10" fillId="6" borderId="66" xfId="0" applyFont="1" applyFill="1" applyBorder="1" applyAlignment="1">
      <alignment horizontal="center" vertical="center" textRotation="255" shrinkToFit="1"/>
    </xf>
    <xf numFmtId="0" fontId="10" fillId="0" borderId="121" xfId="0" applyFont="1" applyBorder="1" applyAlignment="1">
      <alignment horizontal="center" vertical="center" textRotation="255" shrinkToFit="1"/>
    </xf>
    <xf numFmtId="0" fontId="15" fillId="6" borderId="84" xfId="0" applyFont="1" applyFill="1" applyBorder="1" applyAlignment="1">
      <alignment horizontal="center" vertical="center" shrinkToFit="1"/>
    </xf>
    <xf numFmtId="0" fontId="10" fillId="0" borderId="122" xfId="0" applyFont="1" applyBorder="1" applyAlignment="1">
      <alignment horizontal="center" vertical="center" textRotation="255" shrinkToFit="1"/>
    </xf>
    <xf numFmtId="0" fontId="10" fillId="6" borderId="123" xfId="0" applyFont="1" applyFill="1" applyBorder="1" applyAlignment="1">
      <alignment horizontal="center" vertical="center" textRotation="255" shrinkToFit="1"/>
    </xf>
    <xf numFmtId="0" fontId="10" fillId="0" borderId="123" xfId="0" applyFont="1" applyBorder="1" applyAlignment="1">
      <alignment horizontal="center" vertical="center" textRotation="255" shrinkToFit="1"/>
    </xf>
    <xf numFmtId="0" fontId="10" fillId="0" borderId="124" xfId="0" applyFont="1" applyBorder="1" applyAlignment="1">
      <alignment horizontal="center" vertical="center" textRotation="255" shrinkToFit="1"/>
    </xf>
    <xf numFmtId="0" fontId="10" fillId="0" borderId="125" xfId="0" applyFont="1" applyBorder="1" applyAlignment="1">
      <alignment horizontal="center" vertical="center" textRotation="255" shrinkToFit="1"/>
    </xf>
    <xf numFmtId="0" fontId="10" fillId="9" borderId="126" xfId="0" applyFont="1" applyFill="1" applyBorder="1" applyAlignment="1">
      <alignment horizontal="center" vertical="center" textRotation="255" shrinkToFit="1"/>
    </xf>
    <xf numFmtId="0" fontId="10" fillId="6" borderId="127" xfId="0" applyFont="1" applyFill="1" applyBorder="1" applyAlignment="1">
      <alignment horizontal="center" vertical="center" textRotation="255" shrinkToFit="1"/>
    </xf>
    <xf numFmtId="0" fontId="10" fillId="9" borderId="128" xfId="0" applyFont="1" applyFill="1" applyBorder="1" applyAlignment="1">
      <alignment horizontal="center" vertical="center" textRotation="255" shrinkToFit="1"/>
    </xf>
    <xf numFmtId="0" fontId="10" fillId="0" borderId="127" xfId="0" applyFont="1" applyBorder="1" applyAlignment="1">
      <alignment horizontal="center" vertical="center" textRotation="255" shrinkToFit="1"/>
    </xf>
    <xf numFmtId="0" fontId="10" fillId="0" borderId="128" xfId="0" applyFont="1" applyBorder="1" applyAlignment="1">
      <alignment horizontal="center" vertical="center" textRotation="255" shrinkToFit="1"/>
    </xf>
    <xf numFmtId="0" fontId="10" fillId="9" borderId="130" xfId="0" applyFont="1" applyFill="1" applyBorder="1" applyAlignment="1">
      <alignment horizontal="center" vertical="center" textRotation="255" shrinkToFit="1"/>
    </xf>
    <xf numFmtId="0" fontId="10" fillId="9" borderId="79" xfId="0" applyFont="1" applyFill="1" applyBorder="1" applyAlignment="1">
      <alignment horizontal="center" vertical="center" shrinkToFit="1"/>
    </xf>
    <xf numFmtId="0" fontId="10" fillId="0" borderId="96" xfId="0" applyFont="1" applyBorder="1" applyAlignment="1">
      <alignment horizontal="center" vertical="center" textRotation="255" shrinkToFit="1"/>
    </xf>
    <xf numFmtId="0" fontId="10" fillId="9" borderId="131" xfId="0" applyFont="1" applyFill="1" applyBorder="1" applyAlignment="1">
      <alignment horizontal="center" vertical="center" shrinkToFit="1"/>
    </xf>
    <xf numFmtId="0" fontId="10" fillId="5" borderId="74" xfId="0" applyFont="1" applyFill="1" applyBorder="1" applyAlignment="1">
      <alignment horizontal="center" vertical="center" textRotation="255" shrinkToFit="1"/>
    </xf>
    <xf numFmtId="0" fontId="10" fillId="6" borderId="80" xfId="0" applyFont="1" applyFill="1" applyBorder="1" applyAlignment="1">
      <alignment horizontal="center" vertical="center" textRotation="255" shrinkToFit="1"/>
    </xf>
    <xf numFmtId="0" fontId="10" fillId="6" borderId="82" xfId="0" applyFont="1" applyFill="1" applyBorder="1" applyAlignment="1">
      <alignment horizontal="center" vertical="center" textRotation="255" shrinkToFit="1"/>
    </xf>
    <xf numFmtId="0" fontId="10" fillId="9" borderId="82" xfId="0" applyFont="1" applyFill="1" applyBorder="1" applyAlignment="1">
      <alignment horizontal="center" vertical="center" textRotation="255" shrinkToFit="1"/>
    </xf>
    <xf numFmtId="0" fontId="10" fillId="9" borderId="75" xfId="0" applyFont="1" applyFill="1" applyBorder="1" applyAlignment="1">
      <alignment horizontal="center" vertical="center" textRotation="255" shrinkToFit="1"/>
    </xf>
    <xf numFmtId="0" fontId="10" fillId="7" borderId="58" xfId="0" applyFont="1" applyFill="1" applyBorder="1" applyAlignment="1">
      <alignment horizontal="center" vertical="center" shrinkToFit="1"/>
    </xf>
    <xf numFmtId="0" fontId="10" fillId="7" borderId="59" xfId="0" applyFont="1" applyFill="1" applyBorder="1" applyAlignment="1">
      <alignment horizontal="center" vertical="center" shrinkToFit="1"/>
    </xf>
    <xf numFmtId="0" fontId="10" fillId="0" borderId="132" xfId="0" applyFont="1" applyBorder="1" applyAlignment="1">
      <alignment horizontal="center" vertical="center" textRotation="255" shrinkToFit="1"/>
    </xf>
    <xf numFmtId="0" fontId="10" fillId="9" borderId="133" xfId="0" applyFont="1" applyFill="1" applyBorder="1" applyAlignment="1">
      <alignment horizontal="center" vertical="center" shrinkToFit="1"/>
    </xf>
    <xf numFmtId="0" fontId="10" fillId="5" borderId="132" xfId="0" applyFont="1" applyFill="1" applyBorder="1" applyAlignment="1">
      <alignment horizontal="center" vertical="center" textRotation="255" shrinkToFit="1"/>
    </xf>
    <xf numFmtId="0" fontId="15" fillId="0" borderId="134" xfId="0" applyFont="1" applyBorder="1" applyAlignment="1">
      <alignment horizontal="center" vertical="center" shrinkToFit="1"/>
    </xf>
    <xf numFmtId="0" fontId="10" fillId="0" borderId="136" xfId="0" applyFont="1" applyBorder="1" applyAlignment="1">
      <alignment horizontal="center" vertical="center" textRotation="255" shrinkToFit="1"/>
    </xf>
    <xf numFmtId="0" fontId="10" fillId="6" borderId="58" xfId="0" applyFont="1" applyFill="1" applyBorder="1" applyAlignment="1">
      <alignment horizontal="center" vertical="center" textRotation="255" shrinkToFit="1"/>
    </xf>
    <xf numFmtId="0" fontId="10" fillId="6" borderId="132" xfId="0" applyFont="1" applyFill="1" applyBorder="1" applyAlignment="1">
      <alignment horizontal="center" vertical="center" textRotation="255" shrinkToFit="1"/>
    </xf>
    <xf numFmtId="0" fontId="10" fillId="0" borderId="59" xfId="0" applyFont="1" applyBorder="1" applyAlignment="1">
      <alignment horizontal="center" vertical="center" textRotation="255" shrinkToFit="1"/>
    </xf>
    <xf numFmtId="0" fontId="15" fillId="6" borderId="134" xfId="0" applyFont="1" applyFill="1" applyBorder="1" applyAlignment="1">
      <alignment horizontal="center" vertical="center" shrinkToFit="1"/>
    </xf>
    <xf numFmtId="0" fontId="15" fillId="6" borderId="133" xfId="0" applyFont="1" applyFill="1" applyBorder="1" applyAlignment="1">
      <alignment horizontal="center" vertical="center" shrinkToFit="1"/>
    </xf>
    <xf numFmtId="0" fontId="10" fillId="9" borderId="137" xfId="0" applyFont="1" applyFill="1" applyBorder="1" applyAlignment="1">
      <alignment horizontal="center" vertical="center" shrinkToFit="1"/>
    </xf>
    <xf numFmtId="0" fontId="15" fillId="6" borderId="138" xfId="0" applyFont="1" applyFill="1" applyBorder="1" applyAlignment="1">
      <alignment horizontal="center" vertical="center" shrinkToFit="1"/>
    </xf>
    <xf numFmtId="0" fontId="10" fillId="9" borderId="138" xfId="0" applyFont="1" applyFill="1" applyBorder="1" applyAlignment="1">
      <alignment horizontal="center" vertical="center" shrinkToFit="1"/>
    </xf>
    <xf numFmtId="0" fontId="10" fillId="0" borderId="139" xfId="0" applyFont="1" applyBorder="1" applyAlignment="1">
      <alignment horizontal="center" vertical="center" textRotation="255" shrinkToFit="1"/>
    </xf>
    <xf numFmtId="0" fontId="15" fillId="6" borderId="140" xfId="0" applyFont="1" applyFill="1" applyBorder="1" applyAlignment="1">
      <alignment horizontal="center" vertical="center" shrinkToFit="1"/>
    </xf>
    <xf numFmtId="0" fontId="22" fillId="0" borderId="63" xfId="0" applyFont="1" applyBorder="1" applyAlignment="1">
      <alignment horizontal="center" vertical="center" shrinkToFit="1"/>
    </xf>
    <xf numFmtId="0" fontId="22" fillId="0" borderId="7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2" fillId="0" borderId="141" xfId="0" applyFont="1" applyBorder="1" applyAlignment="1">
      <alignment horizontal="center" vertical="center" shrinkToFit="1"/>
    </xf>
    <xf numFmtId="0" fontId="24" fillId="0" borderId="142" xfId="0" applyFont="1" applyBorder="1" applyAlignment="1">
      <alignment horizontal="center" vertical="center" textRotation="255" shrinkToFit="1"/>
    </xf>
    <xf numFmtId="0" fontId="7" fillId="6" borderId="63" xfId="0" applyFont="1" applyFill="1" applyBorder="1" applyAlignment="1">
      <alignment horizontal="center" vertical="center" shrinkToFit="1"/>
    </xf>
    <xf numFmtId="0" fontId="7" fillId="6" borderId="7" xfId="0" applyFont="1" applyFill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48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textRotation="255" shrinkToFit="1"/>
    </xf>
    <xf numFmtId="0" fontId="22" fillId="0" borderId="57" xfId="0" applyFont="1" applyBorder="1" applyAlignment="1">
      <alignment horizontal="center" vertical="center" shrinkToFit="1"/>
    </xf>
    <xf numFmtId="0" fontId="19" fillId="17" borderId="11" xfId="0" applyFont="1" applyFill="1" applyBorder="1" applyAlignment="1">
      <alignment horizontal="center" vertical="center" textRotation="255" shrinkToFit="1"/>
    </xf>
    <xf numFmtId="0" fontId="10" fillId="5" borderId="11" xfId="0" applyFont="1" applyFill="1" applyBorder="1" applyAlignment="1">
      <alignment horizontal="center" vertical="center" textRotation="255" shrinkToFit="1"/>
    </xf>
    <xf numFmtId="0" fontId="11" fillId="9" borderId="27" xfId="0" applyFont="1" applyFill="1" applyBorder="1" applyAlignment="1">
      <alignment horizontal="center" vertical="center" shrinkToFit="1"/>
    </xf>
    <xf numFmtId="0" fontId="14" fillId="0" borderId="143" xfId="0" applyFont="1" applyBorder="1" applyAlignment="1">
      <alignment horizontal="center" vertical="center" textRotation="255" shrinkToFit="1"/>
    </xf>
    <xf numFmtId="0" fontId="12" fillId="6" borderId="77" xfId="0" applyFont="1" applyFill="1" applyBorder="1" applyAlignment="1">
      <alignment horizontal="center" vertical="center" textRotation="255" shrinkToFit="1"/>
    </xf>
    <xf numFmtId="0" fontId="10" fillId="0" borderId="11" xfId="0" applyFont="1" applyBorder="1" applyAlignment="1">
      <alignment horizontal="center" vertical="center" textRotation="255" shrinkToFit="1"/>
    </xf>
    <xf numFmtId="0" fontId="10" fillId="15" borderId="11" xfId="0" applyFont="1" applyFill="1" applyBorder="1" applyAlignment="1">
      <alignment vertical="center" textRotation="255" shrinkToFit="1"/>
    </xf>
    <xf numFmtId="0" fontId="10" fillId="6" borderId="10" xfId="0" applyFont="1" applyFill="1" applyBorder="1" applyAlignment="1">
      <alignment horizontal="center" vertical="center" textRotation="255" shrinkToFit="1"/>
    </xf>
    <xf numFmtId="0" fontId="17" fillId="13" borderId="118" xfId="0" applyFont="1" applyFill="1" applyBorder="1" applyAlignment="1">
      <alignment vertical="center" textRotation="255" shrinkToFit="1"/>
    </xf>
    <xf numFmtId="0" fontId="10" fillId="15" borderId="124" xfId="0" applyFont="1" applyFill="1" applyBorder="1" applyAlignment="1">
      <alignment vertical="center" textRotation="255" shrinkToFit="1"/>
    </xf>
    <xf numFmtId="0" fontId="25" fillId="2" borderId="27" xfId="0" applyFont="1" applyFill="1" applyBorder="1" applyAlignment="1">
      <alignment horizontal="center" vertical="center" textRotation="255" shrinkToFit="1"/>
    </xf>
    <xf numFmtId="0" fontId="10" fillId="18" borderId="144" xfId="0" applyFont="1" applyFill="1" applyBorder="1" applyAlignment="1">
      <alignment horizontal="center" vertical="center" textRotation="255" shrinkToFit="1"/>
    </xf>
    <xf numFmtId="0" fontId="10" fillId="4" borderId="144" xfId="0" applyFont="1" applyFill="1" applyBorder="1" applyAlignment="1">
      <alignment horizontal="center" vertical="center" textRotation="255" shrinkToFit="1"/>
    </xf>
    <xf numFmtId="0" fontId="10" fillId="0" borderId="144" xfId="0" applyFont="1" applyBorder="1" applyAlignment="1">
      <alignment horizontal="center" vertical="center" textRotation="255" shrinkToFit="1"/>
    </xf>
    <xf numFmtId="0" fontId="10" fillId="6" borderId="11" xfId="0" applyFont="1" applyFill="1" applyBorder="1" applyAlignment="1">
      <alignment horizontal="center" vertical="center" textRotation="255" shrinkToFit="1"/>
    </xf>
    <xf numFmtId="0" fontId="10" fillId="15" borderId="145" xfId="0" applyFont="1" applyFill="1" applyBorder="1" applyAlignment="1">
      <alignment vertical="center" textRotation="255" shrinkToFit="1"/>
    </xf>
    <xf numFmtId="0" fontId="10" fillId="15" borderId="146" xfId="0" applyFont="1" applyFill="1" applyBorder="1" applyAlignment="1">
      <alignment vertical="center" textRotation="255" shrinkToFit="1"/>
    </xf>
    <xf numFmtId="0" fontId="12" fillId="0" borderId="77" xfId="0" applyFont="1" applyBorder="1" applyAlignment="1">
      <alignment horizontal="center" vertical="center" textRotation="255" shrinkToFit="1"/>
    </xf>
    <xf numFmtId="0" fontId="10" fillId="5" borderId="147" xfId="0" applyFont="1" applyFill="1" applyBorder="1" applyAlignment="1">
      <alignment horizontal="center" vertical="center" textRotation="255" shrinkToFit="1"/>
    </xf>
    <xf numFmtId="0" fontId="11" fillId="9" borderId="1" xfId="0" applyFont="1" applyFill="1" applyBorder="1" applyAlignment="1">
      <alignment horizontal="center" vertical="center" shrinkToFit="1"/>
    </xf>
    <xf numFmtId="0" fontId="17" fillId="13" borderId="1" xfId="0" applyFont="1" applyFill="1" applyBorder="1" applyAlignment="1">
      <alignment vertical="center" textRotation="255" shrinkToFit="1"/>
    </xf>
    <xf numFmtId="0" fontId="14" fillId="0" borderId="13" xfId="0" applyFont="1" applyBorder="1" applyAlignment="1">
      <alignment horizontal="center" vertical="center" textRotation="255" shrinkToFit="1"/>
    </xf>
    <xf numFmtId="0" fontId="10" fillId="6" borderId="27" xfId="0" applyFont="1" applyFill="1" applyBorder="1" applyAlignment="1">
      <alignment horizontal="center" vertical="center" textRotation="255" shrinkToFit="1"/>
    </xf>
    <xf numFmtId="0" fontId="12" fillId="14" borderId="1" xfId="0" applyFont="1" applyFill="1" applyBorder="1" applyAlignment="1">
      <alignment horizontal="center" vertical="center" textRotation="255" shrinkToFit="1"/>
    </xf>
    <xf numFmtId="0" fontId="10" fillId="6" borderId="1" xfId="0" applyFont="1" applyFill="1" applyBorder="1" applyAlignment="1">
      <alignment horizontal="center" vertical="center" textRotation="255" shrinkToFit="1"/>
    </xf>
    <xf numFmtId="0" fontId="11" fillId="0" borderId="1" xfId="0" applyFont="1" applyBorder="1" applyAlignment="1">
      <alignment horizontal="center" vertical="center"/>
    </xf>
    <xf numFmtId="0" fontId="19" fillId="17" borderId="148" xfId="0" applyFont="1" applyFill="1" applyBorder="1" applyAlignment="1">
      <alignment horizontal="center" vertical="center" textRotation="255" shrinkToFit="1"/>
    </xf>
    <xf numFmtId="0" fontId="26" fillId="2" borderId="149" xfId="0" applyFont="1" applyFill="1" applyBorder="1" applyAlignment="1">
      <alignment vertical="center" textRotation="255" shrinkToFit="1"/>
    </xf>
    <xf numFmtId="0" fontId="19" fillId="17" borderId="27" xfId="0" applyFont="1" applyFill="1" applyBorder="1" applyAlignment="1">
      <alignment horizontal="center" vertical="center" textRotation="255" shrinkToFit="1"/>
    </xf>
    <xf numFmtId="0" fontId="17" fillId="13" borderId="147" xfId="0" applyFont="1" applyFill="1" applyBorder="1" applyAlignment="1">
      <alignment vertical="center" textRotation="255" shrinkToFit="1"/>
    </xf>
    <xf numFmtId="0" fontId="10" fillId="11" borderId="96" xfId="0" applyFont="1" applyFill="1" applyBorder="1" applyAlignment="1">
      <alignment horizontal="center" vertical="center" textRotation="255" shrinkToFit="1"/>
    </xf>
    <xf numFmtId="0" fontId="10" fillId="0" borderId="150" xfId="0" applyFont="1" applyBorder="1" applyAlignment="1">
      <alignment horizontal="center" vertical="center" textRotation="255" shrinkToFit="1"/>
    </xf>
    <xf numFmtId="0" fontId="14" fillId="0" borderId="151" xfId="0" applyFont="1" applyBorder="1" applyAlignment="1">
      <alignment horizontal="center" vertical="center" textRotation="255" shrinkToFit="1"/>
    </xf>
    <xf numFmtId="0" fontId="12" fillId="0" borderId="144" xfId="0" applyFont="1" applyBorder="1" applyAlignment="1">
      <alignment horizontal="center" vertical="center" textRotation="255" shrinkToFit="1"/>
    </xf>
    <xf numFmtId="0" fontId="12" fillId="0" borderId="152" xfId="0" applyFont="1" applyBorder="1" applyAlignment="1">
      <alignment horizontal="center" vertical="center" textRotation="255" shrinkToFit="1"/>
    </xf>
    <xf numFmtId="0" fontId="7" fillId="0" borderId="143" xfId="0" applyFont="1" applyBorder="1" applyAlignment="1">
      <alignment horizontal="center" vertical="center" textRotation="255" shrinkToFit="1"/>
    </xf>
    <xf numFmtId="0" fontId="12" fillId="6" borderId="144" xfId="0" applyFont="1" applyFill="1" applyBorder="1" applyAlignment="1">
      <alignment horizontal="center" vertical="center" textRotation="255" shrinkToFit="1"/>
    </xf>
    <xf numFmtId="0" fontId="11" fillId="0" borderId="27" xfId="0" applyFont="1" applyBorder="1" applyAlignment="1">
      <alignment horizontal="center" vertical="center"/>
    </xf>
    <xf numFmtId="0" fontId="10" fillId="16" borderId="57" xfId="0" applyFont="1" applyFill="1" applyBorder="1" applyAlignment="1">
      <alignment horizontal="center" vertical="center" textRotation="255" shrinkToFit="1"/>
    </xf>
    <xf numFmtId="0" fontId="11" fillId="0" borderId="153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 textRotation="255" shrinkToFit="1"/>
    </xf>
    <xf numFmtId="0" fontId="14" fillId="0" borderId="125" xfId="0" applyFont="1" applyBorder="1" applyAlignment="1">
      <alignment horizontal="center" vertical="center" textRotation="255" shrinkToFit="1"/>
    </xf>
    <xf numFmtId="0" fontId="7" fillId="0" borderId="163" xfId="0" applyFont="1" applyBorder="1" applyAlignment="1">
      <alignment horizontal="center" vertical="center" shrinkToFit="1"/>
    </xf>
    <xf numFmtId="0" fontId="7" fillId="19" borderId="55" xfId="0" applyFont="1" applyFill="1" applyBorder="1" applyAlignment="1">
      <alignment horizontal="center" vertical="center" shrinkToFit="1"/>
    </xf>
    <xf numFmtId="0" fontId="7" fillId="13" borderId="55" xfId="0" applyFont="1" applyFill="1" applyBorder="1" applyAlignment="1">
      <alignment horizontal="center" vertical="center" shrinkToFit="1"/>
    </xf>
    <xf numFmtId="0" fontId="7" fillId="19" borderId="59" xfId="0" applyFont="1" applyFill="1" applyBorder="1" applyAlignment="1">
      <alignment horizontal="center" vertical="center"/>
    </xf>
    <xf numFmtId="0" fontId="7" fillId="13" borderId="59" xfId="0" applyFont="1" applyFill="1" applyBorder="1" applyAlignment="1">
      <alignment horizontal="center" vertical="center"/>
    </xf>
    <xf numFmtId="0" fontId="10" fillId="19" borderId="7" xfId="0" applyFont="1" applyFill="1" applyBorder="1" applyAlignment="1">
      <alignment horizontal="center" vertical="center" shrinkToFit="1"/>
    </xf>
    <xf numFmtId="0" fontId="9" fillId="0" borderId="166" xfId="0" applyFont="1" applyBorder="1" applyAlignment="1">
      <alignment horizontal="center" vertical="center" textRotation="255" shrinkToFit="1"/>
    </xf>
    <xf numFmtId="0" fontId="12" fillId="19" borderId="167" xfId="0" applyFont="1" applyFill="1" applyBorder="1" applyAlignment="1">
      <alignment horizontal="center" vertical="center" textRotation="255" shrinkToFit="1"/>
    </xf>
    <xf numFmtId="0" fontId="12" fillId="14" borderId="82" xfId="0" applyFont="1" applyFill="1" applyBorder="1" applyAlignment="1">
      <alignment horizontal="center" vertical="center" textRotation="255" shrinkToFit="1"/>
    </xf>
    <xf numFmtId="0" fontId="10" fillId="19" borderId="72" xfId="0" applyFont="1" applyFill="1" applyBorder="1" applyAlignment="1">
      <alignment horizontal="center" vertical="center" textRotation="255" shrinkToFit="1"/>
    </xf>
    <xf numFmtId="0" fontId="10" fillId="0" borderId="170" xfId="0" applyFont="1" applyBorder="1" applyAlignment="1">
      <alignment horizontal="center" vertical="center" textRotation="255" shrinkToFit="1"/>
    </xf>
    <xf numFmtId="0" fontId="14" fillId="0" borderId="171" xfId="0" applyFont="1" applyBorder="1" applyAlignment="1">
      <alignment horizontal="center" vertical="center" textRotation="255" shrinkToFit="1"/>
    </xf>
    <xf numFmtId="0" fontId="11" fillId="19" borderId="175" xfId="0" applyFont="1" applyFill="1" applyBorder="1" applyAlignment="1">
      <alignment horizontal="center" vertical="center" shrinkToFit="1"/>
    </xf>
    <xf numFmtId="0" fontId="15" fillId="19" borderId="76" xfId="0" applyFont="1" applyFill="1" applyBorder="1" applyAlignment="1">
      <alignment horizontal="center" vertical="center" shrinkToFit="1"/>
    </xf>
    <xf numFmtId="0" fontId="15" fillId="0" borderId="177" xfId="0" applyFont="1" applyBorder="1" applyAlignment="1">
      <alignment horizontal="center" vertical="center" shrinkToFit="1"/>
    </xf>
    <xf numFmtId="0" fontId="16" fillId="0" borderId="178" xfId="0" applyFont="1" applyBorder="1" applyAlignment="1">
      <alignment horizontal="center" vertical="center" shrinkToFit="1"/>
    </xf>
    <xf numFmtId="0" fontId="12" fillId="19" borderId="82" xfId="0" applyFont="1" applyFill="1" applyBorder="1" applyAlignment="1">
      <alignment horizontal="center" vertical="center" textRotation="255" shrinkToFit="1"/>
    </xf>
    <xf numFmtId="0" fontId="10" fillId="19" borderId="67" xfId="0" applyFont="1" applyFill="1" applyBorder="1" applyAlignment="1">
      <alignment horizontal="center" vertical="center" textRotation="255" shrinkToFit="1"/>
    </xf>
    <xf numFmtId="0" fontId="10" fillId="0" borderId="181" xfId="0" applyFont="1" applyBorder="1" applyAlignment="1">
      <alignment horizontal="center" vertical="center" textRotation="255" shrinkToFit="1"/>
    </xf>
    <xf numFmtId="0" fontId="11" fillId="19" borderId="78" xfId="0" applyFont="1" applyFill="1" applyBorder="1" applyAlignment="1">
      <alignment horizontal="center" vertical="center" shrinkToFit="1"/>
    </xf>
    <xf numFmtId="0" fontId="12" fillId="19" borderId="73" xfId="0" applyFont="1" applyFill="1" applyBorder="1" applyAlignment="1">
      <alignment horizontal="center" vertical="center" textRotation="255" shrinkToFit="1"/>
    </xf>
    <xf numFmtId="0" fontId="10" fillId="19" borderId="74" xfId="0" applyFont="1" applyFill="1" applyBorder="1" applyAlignment="1">
      <alignment horizontal="center" vertical="center" textRotation="255" shrinkToFit="1"/>
    </xf>
    <xf numFmtId="0" fontId="12" fillId="7" borderId="74" xfId="0" applyFont="1" applyFill="1" applyBorder="1" applyAlignment="1">
      <alignment horizontal="center" vertical="center" textRotation="255" shrinkToFit="1"/>
    </xf>
    <xf numFmtId="0" fontId="12" fillId="7" borderId="184" xfId="0" applyFont="1" applyFill="1" applyBorder="1" applyAlignment="1">
      <alignment horizontal="center" vertical="center" textRotation="255" shrinkToFit="1"/>
    </xf>
    <xf numFmtId="0" fontId="10" fillId="7" borderId="77" xfId="0" applyFont="1" applyFill="1" applyBorder="1" applyAlignment="1">
      <alignment horizontal="center" vertical="center" shrinkToFit="1"/>
    </xf>
    <xf numFmtId="0" fontId="10" fillId="7" borderId="185" xfId="0" applyFont="1" applyFill="1" applyBorder="1" applyAlignment="1">
      <alignment horizontal="center" vertical="center" shrinkToFit="1"/>
    </xf>
    <xf numFmtId="0" fontId="10" fillId="4" borderId="67" xfId="0" applyFont="1" applyFill="1" applyBorder="1" applyAlignment="1">
      <alignment horizontal="center" vertical="center" textRotation="255" shrinkToFit="1"/>
    </xf>
    <xf numFmtId="0" fontId="11" fillId="14" borderId="133" xfId="0" applyFont="1" applyFill="1" applyBorder="1" applyAlignment="1">
      <alignment horizontal="center" vertical="center" shrinkToFit="1"/>
    </xf>
    <xf numFmtId="0" fontId="15" fillId="4" borderId="76" xfId="0" applyFont="1" applyFill="1" applyBorder="1" applyAlignment="1">
      <alignment horizontal="center" vertical="center" shrinkToFit="1"/>
    </xf>
    <xf numFmtId="0" fontId="10" fillId="19" borderId="82" xfId="0" applyFont="1" applyFill="1" applyBorder="1" applyAlignment="1">
      <alignment horizontal="center" vertical="center" textRotation="255" shrinkToFit="1"/>
    </xf>
    <xf numFmtId="0" fontId="15" fillId="0" borderId="95" xfId="0" applyFont="1" applyBorder="1" applyAlignment="1">
      <alignment horizontal="center" vertical="center" shrinkToFit="1"/>
    </xf>
    <xf numFmtId="0" fontId="15" fillId="19" borderId="175" xfId="0" applyFont="1" applyFill="1" applyBorder="1" applyAlignment="1">
      <alignment horizontal="center" vertical="center" shrinkToFit="1"/>
    </xf>
    <xf numFmtId="0" fontId="10" fillId="3" borderId="74" xfId="0" applyFont="1" applyFill="1" applyBorder="1" applyAlignment="1">
      <alignment horizontal="center" vertical="center" textRotation="255" shrinkToFit="1"/>
    </xf>
    <xf numFmtId="0" fontId="10" fillId="3" borderId="186" xfId="0" applyFont="1" applyFill="1" applyBorder="1" applyAlignment="1">
      <alignment horizontal="center" vertical="center" shrinkToFit="1"/>
    </xf>
    <xf numFmtId="0" fontId="15" fillId="15" borderId="175" xfId="0" applyFont="1" applyFill="1" applyBorder="1" applyAlignment="1">
      <alignment horizontal="center" vertical="center" shrinkToFit="1"/>
    </xf>
    <xf numFmtId="0" fontId="10" fillId="0" borderId="193" xfId="0" applyFont="1" applyBorder="1" applyAlignment="1">
      <alignment horizontal="center" vertical="center" textRotation="255" shrinkToFit="1"/>
    </xf>
    <xf numFmtId="0" fontId="10" fillId="19" borderId="127" xfId="0" applyFont="1" applyFill="1" applyBorder="1" applyAlignment="1">
      <alignment horizontal="center" vertical="center" textRotation="255" shrinkToFit="1"/>
    </xf>
    <xf numFmtId="0" fontId="15" fillId="0" borderId="195" xfId="0" applyFont="1" applyBorder="1" applyAlignment="1">
      <alignment horizontal="center" vertical="center" shrinkToFit="1"/>
    </xf>
    <xf numFmtId="0" fontId="15" fillId="19" borderId="93" xfId="0" applyFont="1" applyFill="1" applyBorder="1" applyAlignment="1">
      <alignment horizontal="center" vertical="center" shrinkToFit="1"/>
    </xf>
    <xf numFmtId="0" fontId="10" fillId="19" borderId="73" xfId="0" applyFont="1" applyFill="1" applyBorder="1" applyAlignment="1">
      <alignment horizontal="center" vertical="center" textRotation="255" shrinkToFit="1"/>
    </xf>
    <xf numFmtId="0" fontId="15" fillId="19" borderId="78" xfId="0" applyFont="1" applyFill="1" applyBorder="1" applyAlignment="1">
      <alignment horizontal="center" vertical="center" shrinkToFit="1"/>
    </xf>
    <xf numFmtId="0" fontId="10" fillId="0" borderId="75" xfId="0" applyFont="1" applyBorder="1" applyAlignment="1">
      <alignment horizontal="center" vertical="center" textRotation="255" shrinkToFit="1"/>
    </xf>
    <xf numFmtId="0" fontId="10" fillId="0" borderId="76" xfId="0" applyFont="1" applyBorder="1" applyAlignment="1">
      <alignment horizontal="center" vertical="center" textRotation="255" shrinkToFit="1"/>
    </xf>
    <xf numFmtId="0" fontId="7" fillId="0" borderId="59" xfId="0" applyFont="1" applyBorder="1" applyAlignment="1">
      <alignment horizontal="center" vertical="center" shrinkToFit="1"/>
    </xf>
    <xf numFmtId="0" fontId="7" fillId="6" borderId="59" xfId="0" applyFont="1" applyFill="1" applyBorder="1" applyAlignment="1">
      <alignment horizontal="center" vertical="center" shrinkToFit="1"/>
    </xf>
    <xf numFmtId="0" fontId="7" fillId="0" borderId="62" xfId="0" applyFont="1" applyBorder="1" applyAlignment="1">
      <alignment horizontal="center" vertical="center" shrinkToFit="1"/>
    </xf>
    <xf numFmtId="0" fontId="24" fillId="0" borderId="198" xfId="0" applyFont="1" applyBorder="1" applyAlignment="1">
      <alignment horizontal="center" vertical="center" textRotation="255" shrinkToFit="1"/>
    </xf>
    <xf numFmtId="0" fontId="7" fillId="0" borderId="199" xfId="0" applyFont="1" applyBorder="1" applyAlignment="1">
      <alignment horizontal="center" vertical="center" shrinkToFit="1"/>
    </xf>
    <xf numFmtId="0" fontId="7" fillId="0" borderId="139" xfId="0" applyFont="1" applyBorder="1" applyAlignment="1">
      <alignment horizontal="center" vertical="center" shrinkToFit="1"/>
    </xf>
    <xf numFmtId="0" fontId="7" fillId="19" borderId="139" xfId="0" applyFont="1" applyFill="1" applyBorder="1" applyAlignment="1">
      <alignment horizontal="center" vertical="center" shrinkToFit="1"/>
    </xf>
    <xf numFmtId="0" fontId="7" fillId="13" borderId="139" xfId="0" applyFont="1" applyFill="1" applyBorder="1" applyAlignment="1">
      <alignment horizontal="center" vertical="center" shrinkToFit="1"/>
    </xf>
    <xf numFmtId="0" fontId="7" fillId="0" borderId="200" xfId="0" applyFont="1" applyBorder="1" applyAlignment="1">
      <alignment horizontal="center" vertical="center" shrinkToFit="1"/>
    </xf>
    <xf numFmtId="0" fontId="24" fillId="0" borderId="201" xfId="0" applyFont="1" applyBorder="1" applyAlignment="1">
      <alignment horizontal="center" vertical="center" textRotation="255" shrinkToFit="1"/>
    </xf>
    <xf numFmtId="0" fontId="14" fillId="0" borderId="205" xfId="0" applyFont="1" applyBorder="1" applyAlignment="1">
      <alignment horizontal="center" vertical="center" textRotation="255" shrinkToFit="1"/>
    </xf>
    <xf numFmtId="0" fontId="10" fillId="15" borderId="186" xfId="0" applyFont="1" applyFill="1" applyBorder="1" applyAlignment="1">
      <alignment vertical="center" textRotation="255" shrinkToFit="1"/>
    </xf>
    <xf numFmtId="0" fontId="10" fillId="15" borderId="96" xfId="0" applyFont="1" applyFill="1" applyBorder="1" applyAlignment="1">
      <alignment vertical="center" textRotation="255" shrinkToFit="1"/>
    </xf>
    <xf numFmtId="0" fontId="11" fillId="0" borderId="206" xfId="0" applyFont="1" applyBorder="1" applyAlignment="1">
      <alignment horizontal="center" vertical="center"/>
    </xf>
    <xf numFmtId="0" fontId="10" fillId="19" borderId="77" xfId="0" applyFont="1" applyFill="1" applyBorder="1" applyAlignment="1">
      <alignment horizontal="center" vertical="center" textRotation="255" shrinkToFit="1"/>
    </xf>
    <xf numFmtId="0" fontId="10" fillId="0" borderId="55" xfId="0" applyFont="1" applyBorder="1" applyAlignment="1">
      <alignment horizontal="center" vertical="center" textRotation="255" shrinkToFit="1"/>
    </xf>
    <xf numFmtId="0" fontId="11" fillId="0" borderId="147" xfId="0" applyFont="1" applyBorder="1" applyAlignment="1">
      <alignment horizontal="center" vertical="center"/>
    </xf>
    <xf numFmtId="0" fontId="10" fillId="19" borderId="96" xfId="0" applyFont="1" applyFill="1" applyBorder="1" applyAlignment="1">
      <alignment horizontal="center" vertical="center" textRotation="255" shrinkToFit="1"/>
    </xf>
    <xf numFmtId="0" fontId="11" fillId="0" borderId="124" xfId="0" applyFont="1" applyBorder="1" applyAlignment="1">
      <alignment horizontal="center" vertical="center"/>
    </xf>
    <xf numFmtId="0" fontId="10" fillId="9" borderId="55" xfId="0" applyFont="1" applyFill="1" applyBorder="1" applyAlignment="1">
      <alignment horizontal="center" vertical="center" textRotation="255" shrinkToFit="1"/>
    </xf>
    <xf numFmtId="0" fontId="11" fillId="0" borderId="96" xfId="0" applyFont="1" applyBorder="1" applyAlignment="1">
      <alignment horizontal="center" vertical="center"/>
    </xf>
    <xf numFmtId="0" fontId="12" fillId="21" borderId="96" xfId="0" applyFont="1" applyFill="1" applyBorder="1" applyAlignment="1">
      <alignment horizontal="center" vertical="center" textRotation="255" shrinkToFit="1"/>
    </xf>
    <xf numFmtId="0" fontId="10" fillId="19" borderId="163" xfId="0" applyFont="1" applyFill="1" applyBorder="1" applyAlignment="1">
      <alignment horizontal="center" vertical="center" textRotation="255" shrinkToFit="1"/>
    </xf>
    <xf numFmtId="0" fontId="11" fillId="0" borderId="55" xfId="0" applyFont="1" applyBorder="1" applyAlignment="1">
      <alignment vertical="center"/>
    </xf>
    <xf numFmtId="0" fontId="11" fillId="0" borderId="27" xfId="0" applyFont="1" applyBorder="1" applyAlignment="1">
      <alignment vertical="center"/>
    </xf>
    <xf numFmtId="0" fontId="14" fillId="0" borderId="208" xfId="0" applyFont="1" applyBorder="1" applyAlignment="1">
      <alignment horizontal="center" vertical="center" textRotation="255" shrinkToFit="1"/>
    </xf>
    <xf numFmtId="0" fontId="10" fillId="11" borderId="186" xfId="0" applyFont="1" applyFill="1" applyBorder="1" applyAlignment="1">
      <alignment horizontal="center" vertical="center" textRotation="255" shrinkToFit="1"/>
    </xf>
    <xf numFmtId="0" fontId="10" fillId="19" borderId="1" xfId="0" applyFont="1" applyFill="1" applyBorder="1" applyAlignment="1">
      <alignment horizontal="center" vertical="center" textRotation="255" shrinkToFit="1"/>
    </xf>
    <xf numFmtId="0" fontId="11" fillId="0" borderId="209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7" fillId="0" borderId="211" xfId="0" applyFont="1" applyBorder="1" applyAlignment="1">
      <alignment horizontal="center" vertical="center" textRotation="255" shrinkToFit="1"/>
    </xf>
    <xf numFmtId="0" fontId="11" fillId="0" borderId="123" xfId="0" applyFont="1" applyBorder="1" applyAlignment="1">
      <alignment horizontal="center" vertical="center"/>
    </xf>
    <xf numFmtId="0" fontId="29" fillId="0" borderId="123" xfId="0" applyFont="1" applyBorder="1" applyAlignment="1">
      <alignment horizontal="center" vertical="center"/>
    </xf>
    <xf numFmtId="0" fontId="11" fillId="0" borderId="124" xfId="0" applyFont="1" applyBorder="1" applyAlignment="1">
      <alignment vertical="center"/>
    </xf>
    <xf numFmtId="0" fontId="11" fillId="0" borderId="118" xfId="0" applyFont="1" applyBorder="1" applyAlignment="1">
      <alignment vertical="center"/>
    </xf>
    <xf numFmtId="0" fontId="11" fillId="0" borderId="118" xfId="0" applyFont="1" applyBorder="1" applyAlignment="1">
      <alignment horizontal="center" vertical="center"/>
    </xf>
    <xf numFmtId="0" fontId="7" fillId="0" borderId="125" xfId="0" applyFont="1" applyBorder="1" applyAlignment="1">
      <alignment horizontal="center" vertical="center" textRotation="255" shrinkToFit="1"/>
    </xf>
    <xf numFmtId="0" fontId="24" fillId="0" borderId="212" xfId="0" applyFont="1" applyBorder="1" applyAlignment="1">
      <alignment horizontal="center" vertical="center" textRotation="255" shrinkToFit="1"/>
    </xf>
    <xf numFmtId="0" fontId="7" fillId="0" borderId="49" xfId="0" applyFont="1" applyBorder="1" applyAlignment="1">
      <alignment horizontal="center" vertical="center" shrinkToFit="1"/>
    </xf>
    <xf numFmtId="0" fontId="7" fillId="19" borderId="7" xfId="0" applyFont="1" applyFill="1" applyBorder="1" applyAlignment="1">
      <alignment horizontal="center" vertical="center" shrinkToFit="1"/>
    </xf>
    <xf numFmtId="0" fontId="7" fillId="19" borderId="11" xfId="0" applyFont="1" applyFill="1" applyBorder="1" applyAlignment="1">
      <alignment horizontal="center" vertical="center" shrinkToFit="1"/>
    </xf>
    <xf numFmtId="0" fontId="7" fillId="0" borderId="213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8" fillId="0" borderId="57" xfId="0" applyFont="1" applyBorder="1" applyAlignment="1">
      <alignment horizontal="center" vertical="center" textRotation="255" shrinkToFit="1"/>
    </xf>
    <xf numFmtId="0" fontId="7" fillId="0" borderId="58" xfId="0" applyFont="1" applyBorder="1" applyAlignment="1">
      <alignment horizontal="center" vertical="center" shrinkToFit="1"/>
    </xf>
    <xf numFmtId="0" fontId="7" fillId="19" borderId="59" xfId="0" applyFont="1" applyFill="1" applyBorder="1" applyAlignment="1">
      <alignment horizontal="center" vertical="center" shrinkToFit="1"/>
    </xf>
    <xf numFmtId="0" fontId="7" fillId="0" borderId="60" xfId="0" applyFont="1" applyBorder="1" applyAlignment="1">
      <alignment horizontal="center" vertical="center" shrinkToFit="1"/>
    </xf>
    <xf numFmtId="0" fontId="7" fillId="0" borderId="132" xfId="0" applyFont="1" applyBorder="1" applyAlignment="1">
      <alignment horizontal="center" vertical="center" shrinkToFit="1"/>
    </xf>
    <xf numFmtId="0" fontId="10" fillId="0" borderId="215" xfId="0" applyFont="1" applyBorder="1" applyAlignment="1">
      <alignment horizontal="center" vertical="center" shrinkToFit="1"/>
    </xf>
    <xf numFmtId="0" fontId="10" fillId="0" borderId="216" xfId="0" applyFont="1" applyBorder="1" applyAlignment="1">
      <alignment horizontal="center" vertical="center" shrinkToFit="1"/>
    </xf>
    <xf numFmtId="0" fontId="10" fillId="6" borderId="216" xfId="0" applyFont="1" applyFill="1" applyBorder="1" applyAlignment="1">
      <alignment horizontal="center" vertical="center" shrinkToFit="1"/>
    </xf>
    <xf numFmtId="0" fontId="10" fillId="19" borderId="216" xfId="0" applyFont="1" applyFill="1" applyBorder="1" applyAlignment="1">
      <alignment horizontal="center" vertical="center" shrinkToFit="1"/>
    </xf>
    <xf numFmtId="0" fontId="10" fillId="13" borderId="216" xfId="0" applyFont="1" applyFill="1" applyBorder="1" applyAlignment="1">
      <alignment horizontal="center" vertical="center" shrinkToFit="1"/>
    </xf>
    <xf numFmtId="0" fontId="10" fillId="0" borderId="217" xfId="0" applyFont="1" applyBorder="1" applyAlignment="1">
      <alignment horizontal="center" vertical="center" shrinkToFit="1"/>
    </xf>
    <xf numFmtId="0" fontId="9" fillId="0" borderId="218" xfId="0" applyFont="1" applyBorder="1" applyAlignment="1">
      <alignment horizontal="center" vertical="center" textRotation="255" shrinkToFit="1"/>
    </xf>
    <xf numFmtId="0" fontId="10" fillId="0" borderId="219" xfId="0" applyFont="1" applyBorder="1" applyAlignment="1">
      <alignment horizontal="center" vertical="center" shrinkToFit="1"/>
    </xf>
    <xf numFmtId="0" fontId="10" fillId="0" borderId="220" xfId="0" applyFont="1" applyBorder="1" applyAlignment="1">
      <alignment horizontal="center" vertical="center" shrinkToFit="1"/>
    </xf>
    <xf numFmtId="0" fontId="9" fillId="0" borderId="221" xfId="0" applyFont="1" applyBorder="1" applyAlignment="1">
      <alignment horizontal="center" vertical="center" textRotation="255" shrinkToFit="1"/>
    </xf>
    <xf numFmtId="0" fontId="9" fillId="0" borderId="57" xfId="0" applyFont="1" applyBorder="1" applyAlignment="1">
      <alignment horizontal="center" vertical="center" textRotation="255" shrinkToFit="1"/>
    </xf>
    <xf numFmtId="0" fontId="10" fillId="0" borderId="222" xfId="0" applyFont="1" applyBorder="1" applyAlignment="1">
      <alignment horizontal="center" vertical="center" textRotation="255" shrinkToFit="1"/>
    </xf>
    <xf numFmtId="0" fontId="12" fillId="14" borderId="223" xfId="0" applyFont="1" applyFill="1" applyBorder="1" applyAlignment="1">
      <alignment horizontal="center" vertical="center" textRotation="255" shrinkToFit="1"/>
    </xf>
    <xf numFmtId="0" fontId="10" fillId="6" borderId="223" xfId="0" applyFont="1" applyFill="1" applyBorder="1" applyAlignment="1">
      <alignment horizontal="center" vertical="center" textRotation="255" shrinkToFit="1"/>
    </xf>
    <xf numFmtId="0" fontId="10" fillId="9" borderId="223" xfId="0" applyFont="1" applyFill="1" applyBorder="1" applyAlignment="1">
      <alignment horizontal="center" vertical="center" textRotation="255" shrinkToFit="1"/>
    </xf>
    <xf numFmtId="0" fontId="11" fillId="0" borderId="223" xfId="0" applyFont="1" applyBorder="1" applyAlignment="1">
      <alignment vertical="center" shrinkToFit="1"/>
    </xf>
    <xf numFmtId="0" fontId="17" fillId="13" borderId="27" xfId="0" applyFont="1" applyFill="1" applyBorder="1" applyAlignment="1">
      <alignment vertical="center" textRotation="255" shrinkToFit="1"/>
    </xf>
    <xf numFmtId="0" fontId="12" fillId="14" borderId="27" xfId="0" applyFont="1" applyFill="1" applyBorder="1" applyAlignment="1">
      <alignment horizontal="center" vertical="center" textRotation="255" shrinkToFit="1"/>
    </xf>
    <xf numFmtId="0" fontId="11" fillId="0" borderId="223" xfId="0" applyFont="1" applyBorder="1" applyAlignment="1">
      <alignment horizontal="center" vertical="center" shrinkToFit="1"/>
    </xf>
    <xf numFmtId="0" fontId="11" fillId="0" borderId="224" xfId="0" applyFont="1" applyBorder="1" applyAlignment="1">
      <alignment vertical="center" shrinkToFit="1"/>
    </xf>
    <xf numFmtId="0" fontId="14" fillId="0" borderId="225" xfId="0" applyFont="1" applyBorder="1" applyAlignment="1">
      <alignment horizontal="center" vertical="center" textRotation="255" shrinkToFit="1"/>
    </xf>
    <xf numFmtId="0" fontId="11" fillId="0" borderId="226" xfId="0" applyFont="1" applyBorder="1" applyAlignment="1">
      <alignment horizontal="center" vertical="center" shrinkToFit="1"/>
    </xf>
    <xf numFmtId="0" fontId="10" fillId="2" borderId="223" xfId="0" applyFont="1" applyFill="1" applyBorder="1" applyAlignment="1">
      <alignment horizontal="center" vertical="center" textRotation="255" shrinkToFit="1"/>
    </xf>
    <xf numFmtId="0" fontId="12" fillId="14" borderId="73" xfId="0" applyFont="1" applyFill="1" applyBorder="1" applyAlignment="1">
      <alignment vertical="center" textRotation="255" shrinkToFit="1"/>
    </xf>
    <xf numFmtId="0" fontId="13" fillId="2" borderId="223" xfId="0" applyFont="1" applyFill="1" applyBorder="1" applyAlignment="1">
      <alignment horizontal="center" vertical="center" textRotation="255" shrinkToFit="1"/>
    </xf>
    <xf numFmtId="0" fontId="10" fillId="0" borderId="223" xfId="0" applyFont="1" applyBorder="1" applyAlignment="1">
      <alignment horizontal="center" vertical="center" textRotation="255" shrinkToFit="1"/>
    </xf>
    <xf numFmtId="0" fontId="10" fillId="19" borderId="223" xfId="0" applyFont="1" applyFill="1" applyBorder="1" applyAlignment="1">
      <alignment horizontal="center" vertical="center" textRotation="255" shrinkToFit="1"/>
    </xf>
    <xf numFmtId="0" fontId="12" fillId="14" borderId="227" xfId="0" applyFont="1" applyFill="1" applyBorder="1" applyAlignment="1">
      <alignment horizontal="center" vertical="center" textRotation="255" shrinkToFit="1"/>
    </xf>
    <xf numFmtId="0" fontId="11" fillId="0" borderId="228" xfId="0" applyFont="1" applyBorder="1" applyAlignment="1">
      <alignment horizontal="center" vertical="center" shrinkToFit="1"/>
    </xf>
    <xf numFmtId="0" fontId="10" fillId="3" borderId="224" xfId="0" applyFont="1" applyFill="1" applyBorder="1" applyAlignment="1">
      <alignment vertical="center" textRotation="255" shrinkToFit="1"/>
    </xf>
    <xf numFmtId="0" fontId="10" fillId="19" borderId="181" xfId="0" applyFont="1" applyFill="1" applyBorder="1" applyAlignment="1">
      <alignment horizontal="center" vertical="center" textRotation="255" shrinkToFit="1"/>
    </xf>
    <xf numFmtId="0" fontId="10" fillId="0" borderId="232" xfId="0" applyFont="1" applyBorder="1" applyAlignment="1">
      <alignment horizontal="center" vertical="center" textRotation="255" shrinkToFit="1"/>
    </xf>
    <xf numFmtId="0" fontId="10" fillId="19" borderId="233" xfId="0" applyFont="1" applyFill="1" applyBorder="1" applyAlignment="1">
      <alignment horizontal="center" vertical="center" textRotation="255" shrinkToFit="1"/>
    </xf>
    <xf numFmtId="0" fontId="10" fillId="0" borderId="234" xfId="0" applyFont="1" applyBorder="1" applyAlignment="1">
      <alignment horizontal="center" vertical="center" textRotation="255" shrinkToFit="1"/>
    </xf>
    <xf numFmtId="0" fontId="15" fillId="19" borderId="177" xfId="0" applyFont="1" applyFill="1" applyBorder="1" applyAlignment="1">
      <alignment horizontal="center" vertical="center" shrinkToFit="1"/>
    </xf>
    <xf numFmtId="0" fontId="15" fillId="0" borderId="240" xfId="0" applyFont="1" applyBorder="1" applyAlignment="1">
      <alignment horizontal="center" vertical="center" shrinkToFit="1"/>
    </xf>
    <xf numFmtId="0" fontId="15" fillId="19" borderId="77" xfId="0" applyFont="1" applyFill="1" applyBorder="1" applyAlignment="1">
      <alignment horizontal="center" vertical="center" shrinkToFit="1"/>
    </xf>
    <xf numFmtId="0" fontId="7" fillId="0" borderId="95" xfId="0" applyFont="1" applyBorder="1" applyAlignment="1">
      <alignment horizontal="center" vertical="center" shrinkToFit="1"/>
    </xf>
    <xf numFmtId="0" fontId="15" fillId="0" borderId="241" xfId="0" applyFont="1" applyBorder="1" applyAlignment="1">
      <alignment horizontal="center" vertical="center" shrinkToFit="1"/>
    </xf>
    <xf numFmtId="0" fontId="12" fillId="10" borderId="82" xfId="0" applyFont="1" applyFill="1" applyBorder="1" applyAlignment="1">
      <alignment horizontal="center" vertical="center" textRotation="255" shrinkToFit="1"/>
    </xf>
    <xf numFmtId="0" fontId="10" fillId="4" borderId="73" xfId="0" applyFont="1" applyFill="1" applyBorder="1" applyAlignment="1">
      <alignment horizontal="center" vertical="center" textRotation="255" shrinkToFit="1"/>
    </xf>
    <xf numFmtId="0" fontId="7" fillId="0" borderId="84" xfId="0" applyFont="1" applyBorder="1" applyAlignment="1">
      <alignment horizontal="center" vertical="center" shrinkToFit="1"/>
    </xf>
    <xf numFmtId="0" fontId="7" fillId="0" borderId="76" xfId="0" applyFont="1" applyBorder="1" applyAlignment="1">
      <alignment horizontal="center" vertical="center" shrinkToFit="1"/>
    </xf>
    <xf numFmtId="0" fontId="7" fillId="7" borderId="27" xfId="0" applyFont="1" applyFill="1" applyBorder="1" applyAlignment="1">
      <alignment horizontal="center" vertical="center" shrinkToFit="1"/>
    </xf>
    <xf numFmtId="0" fontId="7" fillId="4" borderId="76" xfId="0" applyFont="1" applyFill="1" applyBorder="1" applyAlignment="1">
      <alignment horizontal="center" vertical="center" shrinkToFit="1"/>
    </xf>
    <xf numFmtId="0" fontId="7" fillId="0" borderId="177" xfId="0" applyFont="1" applyBorder="1" applyAlignment="1">
      <alignment horizontal="center" vertical="center" shrinkToFit="1"/>
    </xf>
    <xf numFmtId="0" fontId="16" fillId="10" borderId="27" xfId="0" applyFont="1" applyFill="1" applyBorder="1" applyAlignment="1">
      <alignment horizontal="center" vertical="center" shrinkToFit="1"/>
    </xf>
    <xf numFmtId="0" fontId="7" fillId="19" borderId="77" xfId="0" applyFont="1" applyFill="1" applyBorder="1" applyAlignment="1">
      <alignment horizontal="center" vertical="center" shrinkToFit="1"/>
    </xf>
    <xf numFmtId="0" fontId="16" fillId="14" borderId="78" xfId="0" applyFont="1" applyFill="1" applyBorder="1" applyAlignment="1">
      <alignment horizontal="center" vertical="center" shrinkToFit="1"/>
    </xf>
    <xf numFmtId="0" fontId="7" fillId="4" borderId="78" xfId="0" applyFont="1" applyFill="1" applyBorder="1" applyAlignment="1">
      <alignment horizontal="center" vertical="center" shrinkToFit="1"/>
    </xf>
    <xf numFmtId="0" fontId="7" fillId="19" borderId="76" xfId="0" applyFont="1" applyFill="1" applyBorder="1" applyAlignment="1">
      <alignment horizontal="center" vertical="center" shrinkToFit="1"/>
    </xf>
    <xf numFmtId="0" fontId="16" fillId="0" borderId="57" xfId="0" applyFont="1" applyBorder="1" applyAlignment="1">
      <alignment vertical="center" shrinkToFit="1"/>
    </xf>
    <xf numFmtId="0" fontId="15" fillId="0" borderId="250" xfId="0" applyFont="1" applyBorder="1" applyAlignment="1">
      <alignment horizontal="center" vertical="center" shrinkToFit="1"/>
    </xf>
    <xf numFmtId="0" fontId="15" fillId="0" borderId="175" xfId="0" applyFont="1" applyBorder="1" applyAlignment="1">
      <alignment horizontal="center" vertical="center" shrinkToFit="1"/>
    </xf>
    <xf numFmtId="0" fontId="15" fillId="19" borderId="95" xfId="0" applyFont="1" applyFill="1" applyBorder="1" applyAlignment="1">
      <alignment horizontal="center" vertical="center" shrinkToFit="1"/>
    </xf>
    <xf numFmtId="0" fontId="11" fillId="0" borderId="252" xfId="0" applyFont="1" applyBorder="1" applyAlignment="1">
      <alignment horizontal="center" vertical="center" shrinkToFit="1"/>
    </xf>
    <xf numFmtId="0" fontId="15" fillId="0" borderId="253" xfId="0" applyFont="1" applyBorder="1" applyAlignment="1">
      <alignment horizontal="center" vertical="center" shrinkToFit="1"/>
    </xf>
    <xf numFmtId="0" fontId="10" fillId="9" borderId="252" xfId="0" applyFont="1" applyFill="1" applyBorder="1" applyAlignment="1">
      <alignment horizontal="center" vertical="center" textRotation="255" shrinkToFit="1"/>
    </xf>
    <xf numFmtId="0" fontId="10" fillId="9" borderId="27" xfId="0" applyFont="1" applyFill="1" applyBorder="1" applyAlignment="1">
      <alignment horizontal="center" vertical="center" shrinkToFit="1"/>
    </xf>
    <xf numFmtId="0" fontId="15" fillId="0" borderId="257" xfId="0" applyFont="1" applyBorder="1" applyAlignment="1">
      <alignment horizontal="center" vertical="center" shrinkToFit="1"/>
    </xf>
    <xf numFmtId="0" fontId="10" fillId="0" borderId="261" xfId="0" applyFont="1" applyBorder="1" applyAlignment="1">
      <alignment horizontal="center" vertical="center" textRotation="255" shrinkToFit="1"/>
    </xf>
    <xf numFmtId="0" fontId="10" fillId="19" borderId="262" xfId="0" applyFont="1" applyFill="1" applyBorder="1" applyAlignment="1">
      <alignment horizontal="center" vertical="center" textRotation="255" shrinkToFit="1"/>
    </xf>
    <xf numFmtId="0" fontId="15" fillId="0" borderId="266" xfId="0" applyFont="1" applyBorder="1" applyAlignment="1">
      <alignment horizontal="center" vertical="center" shrinkToFit="1"/>
    </xf>
    <xf numFmtId="0" fontId="15" fillId="19" borderId="267" xfId="0" applyFont="1" applyFill="1" applyBorder="1" applyAlignment="1">
      <alignment horizontal="center" vertical="center" shrinkToFit="1"/>
    </xf>
    <xf numFmtId="0" fontId="15" fillId="0" borderId="270" xfId="0" applyFont="1" applyBorder="1" applyAlignment="1">
      <alignment horizontal="center" vertical="center" shrinkToFit="1"/>
    </xf>
    <xf numFmtId="0" fontId="15" fillId="0" borderId="271" xfId="0" applyFont="1" applyBorder="1" applyAlignment="1">
      <alignment horizontal="center" vertical="center" shrinkToFit="1"/>
    </xf>
    <xf numFmtId="0" fontId="15" fillId="0" borderId="272" xfId="0" applyFont="1" applyBorder="1" applyAlignment="1">
      <alignment horizontal="center" vertical="center" shrinkToFit="1"/>
    </xf>
    <xf numFmtId="0" fontId="10" fillId="7" borderId="274" xfId="0" applyFont="1" applyFill="1" applyBorder="1" applyAlignment="1">
      <alignment horizontal="center" vertical="center" shrinkToFit="1"/>
    </xf>
    <xf numFmtId="0" fontId="15" fillId="19" borderId="270" xfId="0" applyFont="1" applyFill="1" applyBorder="1" applyAlignment="1">
      <alignment horizontal="center" vertical="center" shrinkToFit="1"/>
    </xf>
    <xf numFmtId="0" fontId="11" fillId="14" borderId="270" xfId="0" applyFont="1" applyFill="1" applyBorder="1" applyAlignment="1">
      <alignment horizontal="center" vertical="center" shrinkToFit="1"/>
    </xf>
    <xf numFmtId="0" fontId="12" fillId="7" borderId="80" xfId="0" applyFont="1" applyFill="1" applyBorder="1" applyAlignment="1">
      <alignment horizontal="center" vertical="center" textRotation="255" shrinkToFit="1"/>
    </xf>
    <xf numFmtId="0" fontId="12" fillId="7" borderId="277" xfId="0" applyFont="1" applyFill="1" applyBorder="1" applyAlignment="1">
      <alignment horizontal="center" vertical="center" textRotation="255" shrinkToFit="1"/>
    </xf>
    <xf numFmtId="0" fontId="10" fillId="19" borderId="278" xfId="0" applyFont="1" applyFill="1" applyBorder="1" applyAlignment="1">
      <alignment horizontal="center" vertical="center" textRotation="255" shrinkToFit="1"/>
    </xf>
    <xf numFmtId="0" fontId="15" fillId="7" borderId="26" xfId="0" applyFont="1" applyFill="1" applyBorder="1" applyAlignment="1">
      <alignment horizontal="center" vertical="center" shrinkToFit="1"/>
    </xf>
    <xf numFmtId="0" fontId="15" fillId="7" borderId="27" xfId="0" applyFont="1" applyFill="1" applyBorder="1" applyAlignment="1">
      <alignment horizontal="center" vertical="center" shrinkToFit="1"/>
    </xf>
    <xf numFmtId="0" fontId="15" fillId="19" borderId="282" xfId="0" applyFont="1" applyFill="1" applyBorder="1" applyAlignment="1">
      <alignment horizontal="center" vertical="center" shrinkToFit="1"/>
    </xf>
    <xf numFmtId="0" fontId="12" fillId="10" borderId="287" xfId="0" applyFont="1" applyFill="1" applyBorder="1" applyAlignment="1">
      <alignment horizontal="center" vertical="center" textRotation="255" shrinkToFit="1"/>
    </xf>
    <xf numFmtId="0" fontId="16" fillId="0" borderId="143" xfId="0" applyFont="1" applyBorder="1" applyAlignment="1">
      <alignment horizontal="center" vertical="center" textRotation="255" shrinkToFit="1"/>
    </xf>
    <xf numFmtId="0" fontId="10" fillId="19" borderId="288" xfId="0" applyFont="1" applyFill="1" applyBorder="1" applyAlignment="1">
      <alignment horizontal="center" vertical="center" textRotation="255" shrinkToFit="1"/>
    </xf>
    <xf numFmtId="0" fontId="32" fillId="23" borderId="124" xfId="0" applyFont="1" applyFill="1" applyBorder="1" applyAlignment="1">
      <alignment vertical="center" shrinkToFit="1"/>
    </xf>
    <xf numFmtId="0" fontId="10" fillId="0" borderId="289" xfId="0" applyFont="1" applyBorder="1" applyAlignment="1">
      <alignment horizontal="center" vertical="center" textRotation="255" shrinkToFit="1"/>
    </xf>
    <xf numFmtId="0" fontId="10" fillId="4" borderId="290" xfId="0" applyFont="1" applyFill="1" applyBorder="1" applyAlignment="1">
      <alignment horizontal="center" vertical="center" textRotation="255" shrinkToFit="1"/>
    </xf>
    <xf numFmtId="0" fontId="16" fillId="0" borderId="57" xfId="0" applyFont="1" applyBorder="1" applyAlignment="1">
      <alignment horizontal="center" vertical="center" textRotation="255" shrinkToFit="1"/>
    </xf>
    <xf numFmtId="0" fontId="12" fillId="10" borderId="292" xfId="0" applyFont="1" applyFill="1" applyBorder="1" applyAlignment="1">
      <alignment horizontal="center" vertical="center" shrinkToFit="1"/>
    </xf>
    <xf numFmtId="0" fontId="15" fillId="19" borderId="293" xfId="0" applyFont="1" applyFill="1" applyBorder="1" applyAlignment="1">
      <alignment horizontal="center" vertical="center" shrinkToFit="1"/>
    </xf>
    <xf numFmtId="0" fontId="32" fillId="23" borderId="27" xfId="0" applyFont="1" applyFill="1" applyBorder="1" applyAlignment="1">
      <alignment vertical="center" shrinkToFit="1"/>
    </xf>
    <xf numFmtId="0" fontId="15" fillId="0" borderId="294" xfId="0" applyFont="1" applyBorder="1" applyAlignment="1">
      <alignment horizontal="center" vertical="center" shrinkToFit="1"/>
    </xf>
    <xf numFmtId="0" fontId="15" fillId="4" borderId="295" xfId="0" applyFont="1" applyFill="1" applyBorder="1" applyAlignment="1">
      <alignment horizontal="center" vertical="center" shrinkToFit="1"/>
    </xf>
    <xf numFmtId="0" fontId="16" fillId="0" borderId="57" xfId="0" applyFont="1" applyBorder="1" applyAlignment="1">
      <alignment horizontal="center" vertical="center" shrinkToFit="1"/>
    </xf>
    <xf numFmtId="0" fontId="10" fillId="9" borderId="66" xfId="0" applyFont="1" applyFill="1" applyBorder="1" applyAlignment="1">
      <alignment horizontal="center" vertical="center" textRotation="255" shrinkToFit="1"/>
    </xf>
    <xf numFmtId="0" fontId="10" fillId="9" borderId="297" xfId="0" applyFont="1" applyFill="1" applyBorder="1" applyAlignment="1">
      <alignment horizontal="center" vertical="center" textRotation="255" shrinkToFit="1"/>
    </xf>
    <xf numFmtId="0" fontId="10" fillId="9" borderId="233" xfId="0" applyFont="1" applyFill="1" applyBorder="1" applyAlignment="1">
      <alignment horizontal="center" vertical="center" textRotation="255" shrinkToFit="1"/>
    </xf>
    <xf numFmtId="0" fontId="10" fillId="9" borderId="278" xfId="0" applyFont="1" applyFill="1" applyBorder="1" applyAlignment="1">
      <alignment horizontal="center" vertical="center" textRotation="255" shrinkToFit="1"/>
    </xf>
    <xf numFmtId="0" fontId="10" fillId="9" borderId="84" xfId="0" applyFont="1" applyFill="1" applyBorder="1" applyAlignment="1">
      <alignment horizontal="center" vertical="center" shrinkToFit="1"/>
    </xf>
    <xf numFmtId="0" fontId="10" fillId="9" borderId="26" xfId="0" applyFont="1" applyFill="1" applyBorder="1" applyAlignment="1">
      <alignment horizontal="center" vertical="center" shrinkToFit="1"/>
    </xf>
    <xf numFmtId="0" fontId="10" fillId="9" borderId="282" xfId="0" applyFont="1" applyFill="1" applyBorder="1" applyAlignment="1">
      <alignment horizontal="center" vertical="center" shrinkToFit="1"/>
    </xf>
    <xf numFmtId="0" fontId="10" fillId="0" borderId="298" xfId="0" applyFont="1" applyBorder="1" applyAlignment="1">
      <alignment horizontal="center" vertical="center" textRotation="255" shrinkToFit="1"/>
    </xf>
    <xf numFmtId="0" fontId="10" fillId="6" borderId="287" xfId="0" applyFont="1" applyFill="1" applyBorder="1" applyAlignment="1">
      <alignment horizontal="center" vertical="center" textRotation="255" shrinkToFit="1"/>
    </xf>
    <xf numFmtId="0" fontId="10" fillId="0" borderId="287" xfId="0" applyFont="1" applyBorder="1" applyAlignment="1">
      <alignment horizontal="center" vertical="center" textRotation="255" shrinkToFit="1"/>
    </xf>
    <xf numFmtId="0" fontId="10" fillId="19" borderId="299" xfId="0" applyFont="1" applyFill="1" applyBorder="1" applyAlignment="1">
      <alignment horizontal="center" vertical="center" textRotation="255" shrinkToFit="1"/>
    </xf>
    <xf numFmtId="0" fontId="10" fillId="9" borderId="301" xfId="0" applyFont="1" applyFill="1" applyBorder="1" applyAlignment="1">
      <alignment horizontal="center" vertical="center" textRotation="255" shrinkToFit="1"/>
    </xf>
    <xf numFmtId="0" fontId="15" fillId="0" borderId="302" xfId="0" applyFont="1" applyBorder="1" applyAlignment="1">
      <alignment horizontal="center" vertical="center" shrinkToFit="1"/>
    </xf>
    <xf numFmtId="0" fontId="15" fillId="6" borderId="303" xfId="0" applyFont="1" applyFill="1" applyBorder="1" applyAlignment="1">
      <alignment horizontal="center" vertical="center" shrinkToFit="1"/>
    </xf>
    <xf numFmtId="0" fontId="15" fillId="0" borderId="303" xfId="0" applyFont="1" applyBorder="1" applyAlignment="1">
      <alignment horizontal="center" vertical="center" shrinkToFit="1"/>
    </xf>
    <xf numFmtId="0" fontId="15" fillId="19" borderId="304" xfId="0" applyFont="1" applyFill="1" applyBorder="1" applyAlignment="1">
      <alignment horizontal="center" vertical="center" shrinkToFit="1"/>
    </xf>
    <xf numFmtId="0" fontId="10" fillId="9" borderId="305" xfId="0" applyFont="1" applyFill="1" applyBorder="1" applyAlignment="1">
      <alignment horizontal="center" vertical="center" shrinkToFit="1"/>
    </xf>
    <xf numFmtId="0" fontId="10" fillId="0" borderId="306" xfId="0" applyFont="1" applyBorder="1" applyAlignment="1">
      <alignment horizontal="center" vertical="center" textRotation="255" shrinkToFit="1"/>
    </xf>
    <xf numFmtId="0" fontId="10" fillId="0" borderId="274" xfId="0" applyFont="1" applyBorder="1" applyAlignment="1">
      <alignment horizontal="center" vertical="center" textRotation="255" shrinkToFit="1"/>
    </xf>
    <xf numFmtId="0" fontId="10" fillId="6" borderId="274" xfId="0" applyFont="1" applyFill="1" applyBorder="1" applyAlignment="1">
      <alignment horizontal="center" vertical="center" textRotation="255" shrinkToFit="1"/>
    </xf>
    <xf numFmtId="0" fontId="11" fillId="0" borderId="274" xfId="0" applyFont="1" applyBorder="1" applyAlignment="1">
      <alignment horizontal="center" vertical="center" shrinkToFit="1"/>
    </xf>
    <xf numFmtId="0" fontId="17" fillId="13" borderId="274" xfId="0" applyFont="1" applyFill="1" applyBorder="1" applyAlignment="1">
      <alignment vertical="center" textRotation="255" shrinkToFit="1"/>
    </xf>
    <xf numFmtId="0" fontId="12" fillId="7" borderId="274" xfId="0" applyFont="1" applyFill="1" applyBorder="1" applyAlignment="1">
      <alignment horizontal="center" vertical="center" textRotation="255" shrinkToFit="1"/>
    </xf>
    <xf numFmtId="0" fontId="11" fillId="0" borderId="274" xfId="0" applyFont="1" applyBorder="1" applyAlignment="1">
      <alignment vertical="center" shrinkToFit="1"/>
    </xf>
    <xf numFmtId="0" fontId="11" fillId="0" borderId="307" xfId="0" applyFont="1" applyBorder="1" applyAlignment="1">
      <alignment vertical="center" shrinkToFit="1"/>
    </xf>
    <xf numFmtId="0" fontId="14" fillId="0" borderId="308" xfId="0" applyFont="1" applyBorder="1" applyAlignment="1">
      <alignment horizontal="center" vertical="center" textRotation="255" shrinkToFit="1"/>
    </xf>
    <xf numFmtId="0" fontId="10" fillId="4" borderId="309" xfId="0" applyFont="1" applyFill="1" applyBorder="1" applyAlignment="1">
      <alignment horizontal="center" vertical="center" textRotation="255" shrinkToFit="1"/>
    </xf>
    <xf numFmtId="0" fontId="10" fillId="2" borderId="309" xfId="0" applyFont="1" applyFill="1" applyBorder="1" applyAlignment="1">
      <alignment horizontal="center" vertical="center" textRotation="255" shrinkToFit="1"/>
    </xf>
    <xf numFmtId="0" fontId="11" fillId="2" borderId="309" xfId="0" applyFont="1" applyFill="1" applyBorder="1" applyAlignment="1">
      <alignment horizontal="center" vertical="center" shrinkToFit="1"/>
    </xf>
    <xf numFmtId="0" fontId="10" fillId="22" borderId="310" xfId="0" applyFont="1" applyFill="1" applyBorder="1" applyAlignment="1">
      <alignment vertical="center" textRotation="255" shrinkToFit="1"/>
    </xf>
    <xf numFmtId="0" fontId="17" fillId="13" borderId="309" xfId="0" applyFont="1" applyFill="1" applyBorder="1" applyAlignment="1">
      <alignment vertical="center" textRotation="255" shrinkToFit="1"/>
    </xf>
    <xf numFmtId="0" fontId="10" fillId="0" borderId="311" xfId="0" applyFont="1" applyBorder="1" applyAlignment="1">
      <alignment horizontal="center" vertical="center" textRotation="255" shrinkToFit="1"/>
    </xf>
    <xf numFmtId="0" fontId="11" fillId="0" borderId="312" xfId="0" applyFont="1" applyBorder="1" applyAlignment="1">
      <alignment vertical="center" shrinkToFit="1"/>
    </xf>
    <xf numFmtId="0" fontId="11" fillId="0" borderId="313" xfId="0" applyFont="1" applyBorder="1" applyAlignment="1">
      <alignment vertical="center" shrinkToFit="1"/>
    </xf>
    <xf numFmtId="0" fontId="11" fillId="0" borderId="314" xfId="0" applyFont="1" applyBorder="1" applyAlignment="1">
      <alignment vertical="center" shrinkToFit="1"/>
    </xf>
    <xf numFmtId="0" fontId="10" fillId="19" borderId="309" xfId="0" applyFont="1" applyFill="1" applyBorder="1" applyAlignment="1">
      <alignment horizontal="center" vertical="center" textRotation="255" shrinkToFit="1"/>
    </xf>
    <xf numFmtId="0" fontId="11" fillId="0" borderId="315" xfId="0" applyFont="1" applyBorder="1" applyAlignment="1">
      <alignment vertical="center" shrinkToFit="1"/>
    </xf>
    <xf numFmtId="0" fontId="14" fillId="0" borderId="64" xfId="0" applyFont="1" applyBorder="1" applyAlignment="1">
      <alignment horizontal="center" vertical="center" textRotation="255" shrinkToFit="1"/>
    </xf>
    <xf numFmtId="0" fontId="10" fillId="12" borderId="121" xfId="0" applyFont="1" applyFill="1" applyBorder="1" applyAlignment="1">
      <alignment horizontal="center" vertical="center" textRotation="255" shrinkToFit="1"/>
    </xf>
    <xf numFmtId="0" fontId="10" fillId="19" borderId="252" xfId="0" applyFont="1" applyFill="1" applyBorder="1" applyAlignment="1">
      <alignment horizontal="center" vertical="center" textRotation="255" shrinkToFit="1"/>
    </xf>
    <xf numFmtId="0" fontId="10" fillId="3" borderId="277" xfId="0" applyFont="1" applyFill="1" applyBorder="1" applyAlignment="1">
      <alignment horizontal="center" vertical="center" textRotation="255" shrinkToFit="1"/>
    </xf>
    <xf numFmtId="0" fontId="15" fillId="0" borderId="77" xfId="0" applyFont="1" applyBorder="1" applyAlignment="1">
      <alignment horizontal="center" vertical="center" shrinkToFit="1"/>
    </xf>
    <xf numFmtId="0" fontId="15" fillId="0" borderId="117" xfId="0" applyFont="1" applyBorder="1" applyAlignment="1">
      <alignment horizontal="center" vertical="center" shrinkToFit="1"/>
    </xf>
    <xf numFmtId="0" fontId="15" fillId="12" borderId="317" xfId="0" applyFont="1" applyFill="1" applyBorder="1" applyAlignment="1">
      <alignment horizontal="center" vertical="center" shrinkToFit="1"/>
    </xf>
    <xf numFmtId="0" fontId="10" fillId="3" borderId="27" xfId="0" applyFont="1" applyFill="1" applyBorder="1" applyAlignment="1">
      <alignment horizontal="center" vertical="center" shrinkToFit="1"/>
    </xf>
    <xf numFmtId="0" fontId="10" fillId="11" borderId="66" xfId="0" applyFont="1" applyFill="1" applyBorder="1" applyAlignment="1">
      <alignment horizontal="center" vertical="center" textRotation="255" shrinkToFit="1"/>
    </xf>
    <xf numFmtId="0" fontId="10" fillId="0" borderId="118" xfId="0" applyFont="1" applyBorder="1" applyAlignment="1">
      <alignment horizontal="center" vertical="center" textRotation="255" shrinkToFit="1"/>
    </xf>
    <xf numFmtId="0" fontId="10" fillId="0" borderId="152" xfId="0" applyFont="1" applyBorder="1" applyAlignment="1">
      <alignment horizontal="center" vertical="center" textRotation="255" shrinkToFit="1"/>
    </xf>
    <xf numFmtId="0" fontId="10" fillId="12" borderId="107" xfId="0" applyFont="1" applyFill="1" applyBorder="1" applyAlignment="1">
      <alignment horizontal="center" vertical="center" textRotation="255" shrinkToFit="1"/>
    </xf>
    <xf numFmtId="0" fontId="10" fillId="3" borderId="73" xfId="0" applyFont="1" applyFill="1" applyBorder="1" applyAlignment="1">
      <alignment horizontal="center" vertical="center" textRotation="255" shrinkToFit="1"/>
    </xf>
    <xf numFmtId="0" fontId="15" fillId="0" borderId="27" xfId="0" applyFont="1" applyBorder="1" applyAlignment="1">
      <alignment horizontal="center" vertical="center" shrinkToFit="1"/>
    </xf>
    <xf numFmtId="0" fontId="10" fillId="0" borderId="66" xfId="0" applyFont="1" applyBorder="1" applyAlignment="1">
      <alignment horizontal="center" vertical="center" textRotation="255" shrinkToFit="1"/>
    </xf>
    <xf numFmtId="0" fontId="10" fillId="12" borderId="73" xfId="0" applyFont="1" applyFill="1" applyBorder="1" applyAlignment="1">
      <alignment horizontal="center" vertical="center" textRotation="255" shrinkToFit="1"/>
    </xf>
    <xf numFmtId="0" fontId="10" fillId="0" borderId="318" xfId="0" applyFont="1" applyBorder="1" applyAlignment="1">
      <alignment horizontal="center" vertical="center" textRotation="255" shrinkToFit="1"/>
    </xf>
    <xf numFmtId="0" fontId="10" fillId="19" borderId="261" xfId="0" applyFont="1" applyFill="1" applyBorder="1" applyAlignment="1">
      <alignment horizontal="center" vertical="center" textRotation="255" shrinkToFit="1"/>
    </xf>
    <xf numFmtId="0" fontId="19" fillId="17" borderId="73" xfId="0" applyFont="1" applyFill="1" applyBorder="1" applyAlignment="1">
      <alignment vertical="center" textRotation="255" shrinkToFit="1"/>
    </xf>
    <xf numFmtId="0" fontId="15" fillId="0" borderId="320" xfId="0" applyFont="1" applyBorder="1" applyAlignment="1">
      <alignment horizontal="center" vertical="center" shrinkToFit="1"/>
    </xf>
    <xf numFmtId="0" fontId="15" fillId="6" borderId="270" xfId="0" applyFont="1" applyFill="1" applyBorder="1" applyAlignment="1">
      <alignment horizontal="center" vertical="center" shrinkToFit="1"/>
    </xf>
    <xf numFmtId="0" fontId="15" fillId="12" borderId="270" xfId="0" applyFont="1" applyFill="1" applyBorder="1" applyAlignment="1">
      <alignment horizontal="center" vertical="center" shrinkToFit="1"/>
    </xf>
    <xf numFmtId="0" fontId="10" fillId="9" borderId="270" xfId="0" applyFont="1" applyFill="1" applyBorder="1" applyAlignment="1">
      <alignment horizontal="center" vertical="center" shrinkToFit="1"/>
    </xf>
    <xf numFmtId="0" fontId="15" fillId="12" borderId="321" xfId="0" applyFont="1" applyFill="1" applyBorder="1" applyAlignment="1">
      <alignment horizontal="center" vertical="center" shrinkToFit="1"/>
    </xf>
    <xf numFmtId="0" fontId="15" fillId="0" borderId="322" xfId="0" applyFont="1" applyBorder="1" applyAlignment="1">
      <alignment horizontal="center" vertical="center" shrinkToFit="1"/>
    </xf>
    <xf numFmtId="0" fontId="15" fillId="19" borderId="266" xfId="0" applyFont="1" applyFill="1" applyBorder="1" applyAlignment="1">
      <alignment horizontal="center" vertical="center" shrinkToFit="1"/>
    </xf>
    <xf numFmtId="0" fontId="15" fillId="19" borderId="323" xfId="0" applyFont="1" applyFill="1" applyBorder="1" applyAlignment="1">
      <alignment horizontal="center" vertical="center" shrinkToFit="1"/>
    </xf>
    <xf numFmtId="0" fontId="19" fillId="17" borderId="324" xfId="0" applyFont="1" applyFill="1" applyBorder="1" applyAlignment="1">
      <alignment vertical="center" shrinkToFit="1"/>
    </xf>
    <xf numFmtId="0" fontId="12" fillId="10" borderId="66" xfId="0" applyFont="1" applyFill="1" applyBorder="1" applyAlignment="1">
      <alignment horizontal="center" vertical="center" textRotation="255" shrinkToFit="1"/>
    </xf>
    <xf numFmtId="0" fontId="12" fillId="10" borderId="74" xfId="0" applyFont="1" applyFill="1" applyBorder="1" applyAlignment="1">
      <alignment horizontal="center" vertical="center" textRotation="255" shrinkToFit="1"/>
    </xf>
    <xf numFmtId="0" fontId="12" fillId="10" borderId="327" xfId="0" applyFont="1" applyFill="1" applyBorder="1" applyAlignment="1">
      <alignment horizontal="center" vertical="center" textRotation="255" shrinkToFit="1"/>
    </xf>
    <xf numFmtId="0" fontId="12" fillId="10" borderId="290" xfId="0" applyFont="1" applyFill="1" applyBorder="1" applyAlignment="1">
      <alignment horizontal="center" vertical="center" textRotation="255" shrinkToFit="1"/>
    </xf>
    <xf numFmtId="0" fontId="10" fillId="19" borderId="329" xfId="0" applyFont="1" applyFill="1" applyBorder="1" applyAlignment="1">
      <alignment horizontal="center" vertical="center" textRotation="255" shrinkToFit="1"/>
    </xf>
    <xf numFmtId="0" fontId="10" fillId="19" borderId="333" xfId="0" applyFont="1" applyFill="1" applyBorder="1" applyAlignment="1">
      <alignment horizontal="center" vertical="center" textRotation="255" shrinkToFit="1"/>
    </xf>
    <xf numFmtId="0" fontId="12" fillId="10" borderId="26" xfId="0" applyFont="1" applyFill="1" applyBorder="1" applyAlignment="1">
      <alignment horizontal="center" vertical="center" shrinkToFit="1"/>
    </xf>
    <xf numFmtId="0" fontId="12" fillId="10" borderId="77" xfId="0" applyFont="1" applyFill="1" applyBorder="1" applyAlignment="1">
      <alignment horizontal="center" vertical="center" shrinkToFit="1"/>
    </xf>
    <xf numFmtId="0" fontId="12" fillId="10" borderId="336" xfId="0" applyFont="1" applyFill="1" applyBorder="1" applyAlignment="1">
      <alignment horizontal="center" vertical="center" shrinkToFit="1"/>
    </xf>
    <xf numFmtId="0" fontId="12" fillId="10" borderId="337" xfId="0" applyFont="1" applyFill="1" applyBorder="1" applyAlignment="1">
      <alignment horizontal="center" vertical="center" shrinkToFit="1"/>
    </xf>
    <xf numFmtId="0" fontId="15" fillId="19" borderId="294" xfId="0" applyFont="1" applyFill="1" applyBorder="1" applyAlignment="1">
      <alignment horizontal="center" vertical="center" shrinkToFit="1"/>
    </xf>
    <xf numFmtId="0" fontId="10" fillId="9" borderId="339" xfId="0" applyFont="1" applyFill="1" applyBorder="1" applyAlignment="1">
      <alignment horizontal="center" vertical="center" textRotation="255" shrinkToFit="1"/>
    </xf>
    <xf numFmtId="0" fontId="10" fillId="0" borderId="262" xfId="0" applyFont="1" applyBorder="1" applyAlignment="1">
      <alignment horizontal="center" vertical="center" textRotation="255" shrinkToFit="1"/>
    </xf>
    <xf numFmtId="0" fontId="10" fillId="0" borderId="340" xfId="0" applyFont="1" applyBorder="1" applyAlignment="1">
      <alignment horizontal="center" vertical="center" textRotation="255" shrinkToFit="1"/>
    </xf>
    <xf numFmtId="0" fontId="11" fillId="0" borderId="57" xfId="0" applyFont="1" applyBorder="1" applyAlignment="1">
      <alignment horizontal="center" vertical="center" shrinkToFit="1"/>
    </xf>
    <xf numFmtId="0" fontId="15" fillId="19" borderId="341" xfId="0" applyFont="1" applyFill="1" applyBorder="1" applyAlignment="1">
      <alignment horizontal="center" vertical="center" shrinkToFit="1"/>
    </xf>
    <xf numFmtId="0" fontId="15" fillId="0" borderId="342" xfId="0" applyFont="1" applyBorder="1" applyAlignment="1">
      <alignment horizontal="center" vertical="center" shrinkToFit="1"/>
    </xf>
    <xf numFmtId="0" fontId="10" fillId="0" borderId="233" xfId="0" applyFont="1" applyBorder="1" applyAlignment="1">
      <alignment horizontal="center" vertical="center" textRotation="255" shrinkToFit="1"/>
    </xf>
    <xf numFmtId="0" fontId="15" fillId="0" borderId="341" xfId="0" applyFont="1" applyBorder="1" applyAlignment="1">
      <alignment horizontal="center" vertical="center" shrinkToFit="1"/>
    </xf>
    <xf numFmtId="0" fontId="19" fillId="17" borderId="27" xfId="0" applyFont="1" applyFill="1" applyBorder="1" applyAlignment="1">
      <alignment vertical="center" shrinkToFit="1"/>
    </xf>
    <xf numFmtId="0" fontId="10" fillId="9" borderId="193" xfId="0" applyFont="1" applyFill="1" applyBorder="1" applyAlignment="1">
      <alignment horizontal="center" vertical="center" textRotation="255" shrinkToFit="1"/>
    </xf>
    <xf numFmtId="0" fontId="10" fillId="9" borderId="347" xfId="0" applyFont="1" applyFill="1" applyBorder="1" applyAlignment="1">
      <alignment horizontal="center" vertical="center" textRotation="255" shrinkToFit="1"/>
    </xf>
    <xf numFmtId="0" fontId="10" fillId="9" borderId="348" xfId="0" applyFont="1" applyFill="1" applyBorder="1" applyAlignment="1">
      <alignment horizontal="center" vertical="center" shrinkToFit="1"/>
    </xf>
    <xf numFmtId="0" fontId="15" fillId="19" borderId="134" xfId="0" applyFont="1" applyFill="1" applyBorder="1" applyAlignment="1">
      <alignment horizontal="center" vertical="center" shrinkToFit="1"/>
    </xf>
    <xf numFmtId="0" fontId="15" fillId="0" borderId="349" xfId="0" applyFont="1" applyBorder="1" applyAlignment="1">
      <alignment horizontal="center" vertical="center" shrinkToFit="1"/>
    </xf>
    <xf numFmtId="0" fontId="10" fillId="9" borderId="59" xfId="0" applyFont="1" applyFill="1" applyBorder="1" applyAlignment="1">
      <alignment horizontal="center" vertical="center" shrinkToFit="1"/>
    </xf>
    <xf numFmtId="0" fontId="10" fillId="9" borderId="350" xfId="0" applyFont="1" applyFill="1" applyBorder="1" applyAlignment="1">
      <alignment horizontal="center" vertical="center" shrinkToFit="1"/>
    </xf>
    <xf numFmtId="0" fontId="15" fillId="19" borderId="132" xfId="0" applyFont="1" applyFill="1" applyBorder="1" applyAlignment="1">
      <alignment horizontal="center" vertical="center" shrinkToFit="1"/>
    </xf>
    <xf numFmtId="0" fontId="15" fillId="0" borderId="351" xfId="0" applyFont="1" applyBorder="1" applyAlignment="1">
      <alignment horizontal="center" vertical="center" shrinkToFit="1"/>
    </xf>
    <xf numFmtId="0" fontId="10" fillId="9" borderId="352" xfId="0" applyFont="1" applyFill="1" applyBorder="1" applyAlignment="1">
      <alignment horizontal="center" vertical="center" shrinkToFit="1"/>
    </xf>
    <xf numFmtId="0" fontId="15" fillId="0" borderId="353" xfId="0" applyFont="1" applyBorder="1" applyAlignment="1">
      <alignment horizontal="center" vertical="center" shrinkToFit="1"/>
    </xf>
    <xf numFmtId="0" fontId="24" fillId="0" borderId="354" xfId="0" applyFont="1" applyBorder="1" applyAlignment="1">
      <alignment horizontal="center" vertical="center" textRotation="255" shrinkToFit="1"/>
    </xf>
    <xf numFmtId="0" fontId="24" fillId="0" borderId="57" xfId="0" applyFont="1" applyBorder="1" applyAlignment="1">
      <alignment horizontal="center" vertical="center" textRotation="255" shrinkToFit="1"/>
    </xf>
    <xf numFmtId="0" fontId="27" fillId="0" borderId="57" xfId="0" applyFont="1" applyBorder="1" applyAlignment="1">
      <alignment horizontal="center" vertical="center" shrinkToFit="1"/>
    </xf>
    <xf numFmtId="0" fontId="7" fillId="0" borderId="355" xfId="0" applyFont="1" applyBorder="1" applyAlignment="1">
      <alignment horizontal="center" vertical="center" shrinkToFit="1"/>
    </xf>
    <xf numFmtId="0" fontId="7" fillId="6" borderId="355" xfId="0" applyFont="1" applyFill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/>
    </xf>
    <xf numFmtId="0" fontId="7" fillId="0" borderId="356" xfId="0" applyFont="1" applyBorder="1" applyAlignment="1">
      <alignment horizontal="center" vertical="center"/>
    </xf>
    <xf numFmtId="0" fontId="7" fillId="0" borderId="123" xfId="0" applyFont="1" applyBorder="1" applyAlignment="1">
      <alignment horizontal="center" vertical="center"/>
    </xf>
    <xf numFmtId="0" fontId="7" fillId="6" borderId="357" xfId="0" applyFont="1" applyFill="1" applyBorder="1" applyAlignment="1">
      <alignment horizontal="center" vertical="center"/>
    </xf>
    <xf numFmtId="0" fontId="12" fillId="14" borderId="64" xfId="0" applyFont="1" applyFill="1" applyBorder="1" applyAlignment="1">
      <alignment horizontal="center" vertical="center" textRotation="255" shrinkToFit="1"/>
    </xf>
    <xf numFmtId="0" fontId="14" fillId="0" borderId="358" xfId="0" applyFont="1" applyBorder="1" applyAlignment="1">
      <alignment horizontal="center" vertical="center" textRotation="255" shrinkToFit="1"/>
    </xf>
    <xf numFmtId="0" fontId="11" fillId="0" borderId="223" xfId="0" applyFont="1" applyBorder="1" applyAlignment="1">
      <alignment horizontal="center" vertical="center"/>
    </xf>
    <xf numFmtId="0" fontId="11" fillId="0" borderId="228" xfId="0" applyFont="1" applyBorder="1" applyAlignment="1">
      <alignment horizontal="center" vertical="center"/>
    </xf>
    <xf numFmtId="0" fontId="11" fillId="7" borderId="11" xfId="0" applyFont="1" applyFill="1" applyBorder="1" applyAlignment="1">
      <alignment vertical="center"/>
    </xf>
    <xf numFmtId="0" fontId="11" fillId="19" borderId="11" xfId="0" applyFont="1" applyFill="1" applyBorder="1" applyAlignment="1">
      <alignment vertical="center"/>
    </xf>
    <xf numFmtId="0" fontId="12" fillId="14" borderId="359" xfId="0" applyFont="1" applyFill="1" applyBorder="1" applyAlignment="1">
      <alignment horizontal="center" vertical="center" textRotation="255" shrinkToFit="1"/>
    </xf>
    <xf numFmtId="0" fontId="12" fillId="14" borderId="360" xfId="0" applyFont="1" applyFill="1" applyBorder="1" applyAlignment="1">
      <alignment horizontal="center" vertical="center" textRotation="255" shrinkToFit="1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3" borderId="223" xfId="0" applyFont="1" applyFill="1" applyBorder="1" applyAlignment="1">
      <alignment horizontal="center" vertical="center"/>
    </xf>
    <xf numFmtId="0" fontId="11" fillId="6" borderId="223" xfId="0" applyFont="1" applyFill="1" applyBorder="1" applyAlignment="1">
      <alignment horizontal="center" vertical="center"/>
    </xf>
    <xf numFmtId="0" fontId="11" fillId="6" borderId="355" xfId="0" applyFont="1" applyFill="1" applyBorder="1" applyAlignment="1">
      <alignment vertical="center"/>
    </xf>
    <xf numFmtId="0" fontId="10" fillId="12" borderId="361" xfId="0" applyFont="1" applyFill="1" applyBorder="1" applyAlignment="1">
      <alignment horizontal="center" vertical="center" textRotation="255" shrinkToFit="1"/>
    </xf>
    <xf numFmtId="0" fontId="12" fillId="7" borderId="67" xfId="0" applyFont="1" applyFill="1" applyBorder="1" applyAlignment="1">
      <alignment horizontal="center" vertical="center" textRotation="255" shrinkToFit="1"/>
    </xf>
    <xf numFmtId="0" fontId="10" fillId="6" borderId="363" xfId="0" applyFont="1" applyFill="1" applyBorder="1" applyAlignment="1">
      <alignment horizontal="center" vertical="center" textRotation="255" shrinkToFit="1"/>
    </xf>
    <xf numFmtId="0" fontId="15" fillId="12" borderId="364" xfId="0" applyFont="1" applyFill="1" applyBorder="1" applyAlignment="1">
      <alignment horizontal="center" vertical="center" shrinkToFit="1"/>
    </xf>
    <xf numFmtId="0" fontId="15" fillId="6" borderId="366" xfId="0" applyFont="1" applyFill="1" applyBorder="1" applyAlignment="1">
      <alignment horizontal="center" vertical="center" shrinkToFit="1"/>
    </xf>
    <xf numFmtId="0" fontId="9" fillId="0" borderId="143" xfId="0" applyFont="1" applyBorder="1" applyAlignment="1">
      <alignment horizontal="center" vertical="center" textRotation="255" shrinkToFit="1"/>
    </xf>
    <xf numFmtId="0" fontId="10" fillId="0" borderId="367" xfId="0" applyFont="1" applyBorder="1" applyAlignment="1">
      <alignment horizontal="center" vertical="center" textRotation="255" shrinkToFit="1"/>
    </xf>
    <xf numFmtId="0" fontId="9" fillId="0" borderId="125" xfId="0" applyFont="1" applyBorder="1" applyAlignment="1">
      <alignment horizontal="center" vertical="center" textRotation="255" shrinkToFit="1"/>
    </xf>
    <xf numFmtId="0" fontId="9" fillId="0" borderId="64" xfId="0" applyFont="1" applyBorder="1" applyAlignment="1">
      <alignment horizontal="center" vertical="center" shrinkToFit="1"/>
    </xf>
    <xf numFmtId="0" fontId="15" fillId="0" borderId="368" xfId="0" applyFont="1" applyBorder="1" applyAlignment="1">
      <alignment horizontal="center" vertical="center" shrinkToFit="1"/>
    </xf>
    <xf numFmtId="0" fontId="9" fillId="0" borderId="117" xfId="0" applyFont="1" applyBorder="1" applyAlignment="1">
      <alignment horizontal="center" vertical="center" shrinkToFit="1"/>
    </xf>
    <xf numFmtId="0" fontId="10" fillId="6" borderId="375" xfId="0" applyFont="1" applyFill="1" applyBorder="1" applyAlignment="1">
      <alignment horizontal="center" vertical="center" textRotation="255" shrinkToFit="1"/>
    </xf>
    <xf numFmtId="0" fontId="15" fillId="6" borderId="378" xfId="0" applyFont="1" applyFill="1" applyBorder="1" applyAlignment="1">
      <alignment horizontal="center" vertical="center" shrinkToFit="1"/>
    </xf>
    <xf numFmtId="0" fontId="10" fillId="0" borderId="379" xfId="0" applyFont="1" applyBorder="1" applyAlignment="1">
      <alignment horizontal="center" vertical="center" textRotation="255" shrinkToFit="1"/>
    </xf>
    <xf numFmtId="0" fontId="10" fillId="19" borderId="124" xfId="0" applyFont="1" applyFill="1" applyBorder="1" applyAlignment="1">
      <alignment horizontal="center" vertical="center" textRotation="255" shrinkToFit="1"/>
    </xf>
    <xf numFmtId="0" fontId="15" fillId="0" borderId="381" xfId="0" applyFont="1" applyBorder="1" applyAlignment="1">
      <alignment horizontal="center" vertical="center" shrinkToFit="1"/>
    </xf>
    <xf numFmtId="0" fontId="15" fillId="19" borderId="314" xfId="0" applyFont="1" applyFill="1" applyBorder="1" applyAlignment="1">
      <alignment horizontal="center" vertical="center" shrinkToFit="1"/>
    </xf>
    <xf numFmtId="0" fontId="10" fillId="0" borderId="329" xfId="0" applyFont="1" applyBorder="1" applyAlignment="1">
      <alignment horizontal="center" vertical="center" textRotation="255" shrinkToFit="1"/>
    </xf>
    <xf numFmtId="0" fontId="10" fillId="0" borderId="386" xfId="0" applyFont="1" applyBorder="1" applyAlignment="1">
      <alignment horizontal="center" vertical="center" textRotation="255" shrinkToFit="1"/>
    </xf>
    <xf numFmtId="0" fontId="10" fillId="0" borderId="375" xfId="0" applyFont="1" applyBorder="1" applyAlignment="1">
      <alignment horizontal="center" vertical="center" textRotation="255" shrinkToFit="1"/>
    </xf>
    <xf numFmtId="0" fontId="15" fillId="0" borderId="366" xfId="0" applyFont="1" applyBorder="1" applyAlignment="1">
      <alignment horizontal="center" vertical="center" shrinkToFit="1"/>
    </xf>
    <xf numFmtId="0" fontId="11" fillId="0" borderId="308" xfId="0" applyFont="1" applyBorder="1" applyAlignment="1">
      <alignment vertical="center" shrinkToFit="1"/>
    </xf>
    <xf numFmtId="0" fontId="12" fillId="14" borderId="309" xfId="0" applyFont="1" applyFill="1" applyBorder="1" applyAlignment="1">
      <alignment horizontal="center" vertical="center" textRotation="255" shrinkToFit="1"/>
    </xf>
    <xf numFmtId="0" fontId="13" fillId="2" borderId="309" xfId="0" applyFont="1" applyFill="1" applyBorder="1" applyAlignment="1">
      <alignment horizontal="center" vertical="center" textRotation="255" shrinkToFit="1"/>
    </xf>
    <xf numFmtId="0" fontId="10" fillId="0" borderId="313" xfId="0" applyFont="1" applyBorder="1" applyAlignment="1">
      <alignment horizontal="center" vertical="center" textRotation="255" shrinkToFit="1"/>
    </xf>
    <xf numFmtId="0" fontId="11" fillId="7" borderId="309" xfId="0" applyFont="1" applyFill="1" applyBorder="1" applyAlignment="1">
      <alignment vertical="center"/>
    </xf>
    <xf numFmtId="0" fontId="11" fillId="19" borderId="314" xfId="0" applyFont="1" applyFill="1" applyBorder="1" applyAlignment="1">
      <alignment vertical="center"/>
    </xf>
    <xf numFmtId="0" fontId="10" fillId="0" borderId="391" xfId="0" applyFont="1" applyBorder="1" applyAlignment="1">
      <alignment horizontal="center" vertical="center" textRotation="255" shrinkToFit="1"/>
    </xf>
    <xf numFmtId="0" fontId="10" fillId="6" borderId="313" xfId="0" applyFont="1" applyFill="1" applyBorder="1" applyAlignment="1">
      <alignment horizontal="center" vertical="center" textRotation="255" shrinkToFit="1"/>
    </xf>
    <xf numFmtId="0" fontId="11" fillId="6" borderId="392" xfId="0" applyFont="1" applyFill="1" applyBorder="1" applyAlignment="1">
      <alignment vertical="center"/>
    </xf>
    <xf numFmtId="0" fontId="14" fillId="0" borderId="117" xfId="0" applyFont="1" applyBorder="1" applyAlignment="1">
      <alignment horizontal="center" vertical="center" textRotation="255" shrinkToFit="1"/>
    </xf>
    <xf numFmtId="0" fontId="10" fillId="6" borderId="277" xfId="0" applyFont="1" applyFill="1" applyBorder="1" applyAlignment="1">
      <alignment horizontal="center" vertical="center" textRotation="255" shrinkToFit="1"/>
    </xf>
    <xf numFmtId="0" fontId="10" fillId="6" borderId="396" xfId="0" applyFont="1" applyFill="1" applyBorder="1" applyAlignment="1">
      <alignment horizontal="center" vertical="center" textRotation="255" shrinkToFit="1"/>
    </xf>
    <xf numFmtId="0" fontId="15" fillId="6" borderId="399" xfId="0" applyFont="1" applyFill="1" applyBorder="1" applyAlignment="1">
      <alignment horizontal="center" vertical="center" shrinkToFit="1"/>
    </xf>
    <xf numFmtId="0" fontId="10" fillId="0" borderId="89" xfId="0" applyFont="1" applyBorder="1" applyAlignment="1">
      <alignment horizontal="center" vertical="center" textRotation="255" shrinkToFit="1"/>
    </xf>
    <xf numFmtId="0" fontId="10" fillId="0" borderId="363" xfId="0" applyFont="1" applyBorder="1" applyAlignment="1">
      <alignment horizontal="center" vertical="center" textRotation="255" shrinkToFit="1"/>
    </xf>
    <xf numFmtId="0" fontId="10" fillId="6" borderId="361" xfId="0" applyFont="1" applyFill="1" applyBorder="1" applyAlignment="1">
      <alignment horizontal="center" vertical="center" textRotation="255" shrinkToFit="1"/>
    </xf>
    <xf numFmtId="0" fontId="15" fillId="0" borderId="131" xfId="0" applyFont="1" applyBorder="1" applyAlignment="1">
      <alignment horizontal="center" vertical="center" shrinkToFit="1"/>
    </xf>
    <xf numFmtId="0" fontId="15" fillId="6" borderId="364" xfId="0" applyFont="1" applyFill="1" applyBorder="1" applyAlignment="1">
      <alignment horizontal="center" vertical="center" shrinkToFit="1"/>
    </xf>
    <xf numFmtId="0" fontId="10" fillId="0" borderId="404" xfId="0" applyFont="1" applyBorder="1" applyAlignment="1">
      <alignment horizontal="center" vertical="center" textRotation="255" shrinkToFit="1"/>
    </xf>
    <xf numFmtId="0" fontId="15" fillId="19" borderId="271" xfId="0" applyFont="1" applyFill="1" applyBorder="1" applyAlignment="1">
      <alignment horizontal="center" vertical="center" shrinkToFit="1"/>
    </xf>
    <xf numFmtId="0" fontId="15" fillId="0" borderId="408" xfId="0" applyFont="1" applyBorder="1" applyAlignment="1">
      <alignment horizontal="center" vertical="center" shrinkToFit="1"/>
    </xf>
    <xf numFmtId="0" fontId="15" fillId="0" borderId="409" xfId="0" applyFont="1" applyBorder="1" applyAlignment="1">
      <alignment horizontal="center" vertical="center" shrinkToFit="1"/>
    </xf>
    <xf numFmtId="0" fontId="15" fillId="6" borderId="410" xfId="0" applyFont="1" applyFill="1" applyBorder="1" applyAlignment="1">
      <alignment horizontal="center" vertical="center" shrinkToFit="1"/>
    </xf>
    <xf numFmtId="0" fontId="10" fillId="6" borderId="329" xfId="0" applyFont="1" applyFill="1" applyBorder="1" applyAlignment="1">
      <alignment horizontal="center" vertical="center" textRotation="255" shrinkToFit="1"/>
    </xf>
    <xf numFmtId="0" fontId="10" fillId="6" borderId="367" xfId="0" applyFont="1" applyFill="1" applyBorder="1" applyAlignment="1">
      <alignment horizontal="center" vertical="center" textRotation="255" shrinkToFit="1"/>
    </xf>
    <xf numFmtId="0" fontId="15" fillId="6" borderId="294" xfId="0" applyFont="1" applyFill="1" applyBorder="1" applyAlignment="1">
      <alignment horizontal="center" vertical="center" shrinkToFit="1"/>
    </xf>
    <xf numFmtId="0" fontId="10" fillId="6" borderId="289" xfId="0" applyFont="1" applyFill="1" applyBorder="1" applyAlignment="1">
      <alignment horizontal="center" vertical="center" textRotation="255" shrinkToFit="1"/>
    </xf>
    <xf numFmtId="0" fontId="10" fillId="6" borderId="290" xfId="0" applyFont="1" applyFill="1" applyBorder="1" applyAlignment="1">
      <alignment horizontal="center" vertical="center" textRotation="255" shrinkToFit="1"/>
    </xf>
    <xf numFmtId="0" fontId="15" fillId="0" borderId="414" xfId="0" applyFont="1" applyBorder="1" applyAlignment="1">
      <alignment horizontal="center" vertical="center" shrinkToFit="1"/>
    </xf>
    <xf numFmtId="0" fontId="15" fillId="6" borderId="415" xfId="0" applyFont="1" applyFill="1" applyBorder="1" applyAlignment="1">
      <alignment horizontal="center" vertical="center" shrinkToFit="1"/>
    </xf>
    <xf numFmtId="0" fontId="15" fillId="6" borderId="416" xfId="0" applyFont="1" applyFill="1" applyBorder="1" applyAlignment="1">
      <alignment horizontal="center" vertical="center" shrinkToFit="1"/>
    </xf>
    <xf numFmtId="0" fontId="10" fillId="7" borderId="314" xfId="0" applyFont="1" applyFill="1" applyBorder="1" applyAlignment="1">
      <alignment horizontal="center" vertical="center" shrinkToFit="1"/>
    </xf>
    <xf numFmtId="0" fontId="10" fillId="0" borderId="417" xfId="0" applyFont="1" applyBorder="1" applyAlignment="1">
      <alignment horizontal="center" vertical="center" textRotation="255" shrinkToFit="1"/>
    </xf>
    <xf numFmtId="0" fontId="10" fillId="12" borderId="418" xfId="0" applyFont="1" applyFill="1" applyBorder="1" applyAlignment="1">
      <alignment horizontal="center" vertical="center" textRotation="255" shrinkToFit="1"/>
    </xf>
    <xf numFmtId="0" fontId="10" fillId="12" borderId="419" xfId="0" applyFont="1" applyFill="1" applyBorder="1" applyAlignment="1">
      <alignment horizontal="center" vertical="center" textRotation="255" shrinkToFit="1"/>
    </xf>
    <xf numFmtId="0" fontId="10" fillId="6" borderId="418" xfId="0" applyFont="1" applyFill="1" applyBorder="1" applyAlignment="1">
      <alignment horizontal="center" vertical="center" textRotation="255" shrinkToFit="1"/>
    </xf>
    <xf numFmtId="0" fontId="15" fillId="0" borderId="420" xfId="0" applyFont="1" applyBorder="1" applyAlignment="1">
      <alignment horizontal="center" vertical="center" shrinkToFit="1"/>
    </xf>
    <xf numFmtId="0" fontId="15" fillId="6" borderId="271" xfId="0" applyFont="1" applyFill="1" applyBorder="1" applyAlignment="1">
      <alignment horizontal="center" vertical="center" shrinkToFit="1"/>
    </xf>
    <xf numFmtId="0" fontId="15" fillId="12" borderId="410" xfId="0" applyFont="1" applyFill="1" applyBorder="1" applyAlignment="1">
      <alignment horizontal="center" vertical="center" shrinkToFit="1"/>
    </xf>
    <xf numFmtId="0" fontId="15" fillId="6" borderId="408" xfId="0" applyFont="1" applyFill="1" applyBorder="1" applyAlignment="1">
      <alignment horizontal="center" vertical="center" shrinkToFit="1"/>
    </xf>
    <xf numFmtId="0" fontId="10" fillId="0" borderId="421" xfId="0" applyFont="1" applyBorder="1" applyAlignment="1">
      <alignment horizontal="center" vertical="center" textRotation="255" shrinkToFit="1"/>
    </xf>
    <xf numFmtId="0" fontId="10" fillId="0" borderId="422" xfId="0" applyFont="1" applyBorder="1" applyAlignment="1">
      <alignment horizontal="center" vertical="center" textRotation="255" shrinkToFit="1"/>
    </xf>
    <xf numFmtId="0" fontId="10" fillId="19" borderId="423" xfId="0" applyFont="1" applyFill="1" applyBorder="1" applyAlignment="1">
      <alignment horizontal="center" vertical="center" textRotation="255" shrinkToFit="1"/>
    </xf>
    <xf numFmtId="0" fontId="10" fillId="0" borderId="423" xfId="0" applyFont="1" applyBorder="1" applyAlignment="1">
      <alignment horizontal="center" vertical="center" textRotation="255" shrinkToFit="1"/>
    </xf>
    <xf numFmtId="0" fontId="10" fillId="0" borderId="424" xfId="0" applyFont="1" applyBorder="1" applyAlignment="1">
      <alignment horizontal="center" vertical="center" textRotation="255" shrinkToFit="1"/>
    </xf>
    <xf numFmtId="0" fontId="16" fillId="0" borderId="425" xfId="0" applyFont="1" applyBorder="1" applyAlignment="1">
      <alignment horizontal="center" vertical="center" textRotation="255" shrinkToFit="1"/>
    </xf>
    <xf numFmtId="0" fontId="13" fillId="2" borderId="426" xfId="0" applyFont="1" applyFill="1" applyBorder="1" applyAlignment="1">
      <alignment horizontal="center" vertical="center" textRotation="255" shrinkToFit="1"/>
    </xf>
    <xf numFmtId="0" fontId="13" fillId="2" borderId="423" xfId="0" applyFont="1" applyFill="1" applyBorder="1" applyAlignment="1">
      <alignment horizontal="center" vertical="center" textRotation="255" shrinkToFit="1"/>
    </xf>
    <xf numFmtId="0" fontId="10" fillId="6" borderId="422" xfId="0" applyFont="1" applyFill="1" applyBorder="1" applyAlignment="1">
      <alignment horizontal="center" vertical="center" textRotation="255" shrinkToFit="1"/>
    </xf>
    <xf numFmtId="0" fontId="10" fillId="4" borderId="423" xfId="0" applyFont="1" applyFill="1" applyBorder="1" applyAlignment="1">
      <alignment horizontal="center" vertical="center" textRotation="255" shrinkToFit="1"/>
    </xf>
    <xf numFmtId="0" fontId="10" fillId="0" borderId="427" xfId="0" applyFont="1" applyBorder="1" applyAlignment="1">
      <alignment horizontal="center" vertical="center" textRotation="255" shrinkToFit="1"/>
    </xf>
    <xf numFmtId="0" fontId="10" fillId="4" borderId="427" xfId="0" applyFont="1" applyFill="1" applyBorder="1" applyAlignment="1">
      <alignment horizontal="center" vertical="center" textRotation="255" shrinkToFit="1"/>
    </xf>
    <xf numFmtId="0" fontId="16" fillId="0" borderId="428" xfId="0" applyFont="1" applyBorder="1" applyAlignment="1">
      <alignment horizontal="center" vertical="center" textRotation="255" shrinkToFit="1"/>
    </xf>
    <xf numFmtId="0" fontId="10" fillId="0" borderId="58" xfId="0" applyFont="1" applyBorder="1" applyAlignment="1">
      <alignment horizontal="center" vertical="center" textRotation="255" shrinkToFit="1"/>
    </xf>
    <xf numFmtId="0" fontId="10" fillId="19" borderId="132" xfId="0" applyFont="1" applyFill="1" applyBorder="1" applyAlignment="1">
      <alignment horizontal="center" vertical="center" textRotation="255" shrinkToFit="1"/>
    </xf>
    <xf numFmtId="0" fontId="10" fillId="9" borderId="59" xfId="0" applyFont="1" applyFill="1" applyBorder="1" applyAlignment="1">
      <alignment horizontal="center" vertical="center" textRotation="255" shrinkToFit="1"/>
    </xf>
    <xf numFmtId="0" fontId="10" fillId="0" borderId="60" xfId="0" applyFont="1" applyBorder="1" applyAlignment="1">
      <alignment horizontal="center" vertical="center" textRotation="255" shrinkToFit="1"/>
    </xf>
    <xf numFmtId="0" fontId="14" fillId="0" borderId="429" xfId="0" applyFont="1" applyBorder="1" applyAlignment="1">
      <alignment horizontal="center" vertical="center" textRotation="255" shrinkToFit="1"/>
    </xf>
    <xf numFmtId="0" fontId="10" fillId="4" borderId="59" xfId="0" applyFont="1" applyFill="1" applyBorder="1" applyAlignment="1">
      <alignment horizontal="center" vertical="center" textRotation="255" shrinkToFit="1"/>
    </xf>
    <xf numFmtId="0" fontId="10" fillId="0" borderId="430" xfId="0" applyFont="1" applyBorder="1" applyAlignment="1">
      <alignment horizontal="center" vertical="center" textRotation="255" shrinkToFit="1"/>
    </xf>
    <xf numFmtId="0" fontId="10" fillId="4" borderId="132" xfId="0" applyFont="1" applyFill="1" applyBorder="1" applyAlignment="1">
      <alignment horizontal="center" vertical="center" textRotation="255" shrinkToFit="1"/>
    </xf>
    <xf numFmtId="0" fontId="10" fillId="4" borderId="357" xfId="0" applyFont="1" applyFill="1" applyBorder="1" applyAlignment="1">
      <alignment horizontal="center" vertical="center" textRotation="255" shrinkToFit="1"/>
    </xf>
    <xf numFmtId="0" fontId="14" fillId="0" borderId="136" xfId="0" applyFont="1" applyBorder="1" applyAlignment="1">
      <alignment horizontal="center" vertical="center" textRotation="255" shrinkToFit="1"/>
    </xf>
    <xf numFmtId="0" fontId="7" fillId="13" borderId="59" xfId="0" applyFont="1" applyFill="1" applyBorder="1" applyAlignment="1">
      <alignment horizontal="center" vertical="center" shrinkToFit="1"/>
    </xf>
    <xf numFmtId="0" fontId="7" fillId="0" borderId="357" xfId="0" applyFont="1" applyBorder="1" applyAlignment="1">
      <alignment horizontal="center" vertical="center" shrinkToFit="1"/>
    </xf>
    <xf numFmtId="0" fontId="7" fillId="6" borderId="357" xfId="0" applyFont="1" applyFill="1" applyBorder="1" applyAlignment="1">
      <alignment horizontal="center" vertical="center" shrinkToFit="1"/>
    </xf>
    <xf numFmtId="0" fontId="24" fillId="0" borderId="136" xfId="0" applyFont="1" applyBorder="1" applyAlignment="1">
      <alignment horizontal="center" vertical="center" textRotation="255" shrinkToFit="1"/>
    </xf>
    <xf numFmtId="0" fontId="37" fillId="6" borderId="11" xfId="0" applyFont="1" applyFill="1" applyBorder="1" applyAlignment="1">
      <alignment horizontal="center" vertical="center" shrinkToFit="1"/>
    </xf>
    <xf numFmtId="0" fontId="37" fillId="6" borderId="213" xfId="0" applyFont="1" applyFill="1" applyBorder="1" applyAlignment="1">
      <alignment horizontal="center" vertical="center" shrinkToFit="1"/>
    </xf>
    <xf numFmtId="0" fontId="7" fillId="25" borderId="10" xfId="0" applyFont="1" applyFill="1" applyBorder="1" applyAlignment="1">
      <alignment horizontal="center" vertical="center" shrinkToFit="1"/>
    </xf>
    <xf numFmtId="0" fontId="7" fillId="0" borderId="431" xfId="0" applyFont="1" applyBorder="1" applyAlignment="1">
      <alignment horizontal="center" vertical="center" shrinkToFit="1"/>
    </xf>
    <xf numFmtId="0" fontId="7" fillId="0" borderId="132" xfId="0" applyFont="1" applyBorder="1" applyAlignment="1">
      <alignment horizontal="center" vertical="center"/>
    </xf>
    <xf numFmtId="0" fontId="37" fillId="6" borderId="59" xfId="0" applyFont="1" applyFill="1" applyBorder="1" applyAlignment="1">
      <alignment horizontal="center" vertical="center"/>
    </xf>
    <xf numFmtId="0" fontId="37" fillId="6" borderId="62" xfId="0" applyFont="1" applyFill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25" borderId="59" xfId="0" applyFont="1" applyFill="1" applyBorder="1" applyAlignment="1">
      <alignment horizontal="center" vertical="center"/>
    </xf>
    <xf numFmtId="0" fontId="7" fillId="25" borderId="23" xfId="0" applyFont="1" applyFill="1" applyBorder="1" applyAlignment="1">
      <alignment horizontal="center" vertical="center"/>
    </xf>
    <xf numFmtId="0" fontId="7" fillId="0" borderId="432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 textRotation="255" shrinkToFit="1"/>
    </xf>
    <xf numFmtId="0" fontId="10" fillId="0" borderId="10" xfId="0" applyFont="1" applyBorder="1" applyAlignment="1">
      <alignment horizontal="center" vertical="center" textRotation="255" shrinkToFit="1"/>
    </xf>
    <xf numFmtId="0" fontId="10" fillId="0" borderId="433" xfId="0" applyFont="1" applyBorder="1" applyAlignment="1">
      <alignment horizontal="center" vertical="center" textRotation="255" shrinkToFit="1"/>
    </xf>
    <xf numFmtId="0" fontId="11" fillId="19" borderId="359" xfId="0" applyFont="1" applyFill="1" applyBorder="1" applyAlignment="1">
      <alignment vertical="center"/>
    </xf>
    <xf numFmtId="0" fontId="16" fillId="0" borderId="9" xfId="0" applyFont="1" applyBorder="1" applyAlignment="1">
      <alignment horizontal="center" vertical="center" textRotation="255" shrinkToFit="1"/>
    </xf>
    <xf numFmtId="0" fontId="10" fillId="0" borderId="53" xfId="0" applyFont="1" applyBorder="1" applyAlignment="1">
      <alignment horizontal="center" vertical="center" textRotation="255" shrinkToFit="1"/>
    </xf>
    <xf numFmtId="0" fontId="10" fillId="13" borderId="118" xfId="0" applyFont="1" applyFill="1" applyBorder="1" applyAlignment="1">
      <alignment vertical="center" textRotation="255" shrinkToFit="1"/>
    </xf>
    <xf numFmtId="0" fontId="10" fillId="3" borderId="11" xfId="0" applyFont="1" applyFill="1" applyBorder="1" applyAlignment="1">
      <alignment vertical="center" textRotation="255" shrinkToFit="1"/>
    </xf>
    <xf numFmtId="0" fontId="10" fillId="25" borderId="10" xfId="0" applyFont="1" applyFill="1" applyBorder="1" applyAlignment="1">
      <alignment horizontal="center" vertical="center" textRotation="255" shrinkToFit="1"/>
    </xf>
    <xf numFmtId="0" fontId="10" fillId="2" borderId="11" xfId="0" applyFont="1" applyFill="1" applyBorder="1" applyAlignment="1">
      <alignment horizontal="center" vertical="center" textRotation="255" shrinkToFit="1"/>
    </xf>
    <xf numFmtId="0" fontId="10" fillId="26" borderId="11" xfId="0" applyFont="1" applyFill="1" applyBorder="1" applyAlignment="1">
      <alignment vertical="center" textRotation="255" shrinkToFit="1"/>
    </xf>
    <xf numFmtId="0" fontId="10" fillId="2" borderId="10" xfId="0" applyFont="1" applyFill="1" applyBorder="1" applyAlignment="1">
      <alignment horizontal="center" vertical="center" textRotation="255" shrinkToFit="1"/>
    </xf>
    <xf numFmtId="0" fontId="10" fillId="25" borderId="11" xfId="0" applyFont="1" applyFill="1" applyBorder="1" applyAlignment="1">
      <alignment horizontal="center" vertical="center" textRotation="255" shrinkToFit="1"/>
    </xf>
    <xf numFmtId="0" fontId="10" fillId="16" borderId="11" xfId="0" applyFont="1" applyFill="1" applyBorder="1" applyAlignment="1">
      <alignment vertical="center" textRotation="255" shrinkToFit="1"/>
    </xf>
    <xf numFmtId="0" fontId="10" fillId="7" borderId="11" xfId="0" applyFont="1" applyFill="1" applyBorder="1" applyAlignment="1">
      <alignment vertical="center" textRotation="255" shrinkToFit="1"/>
    </xf>
    <xf numFmtId="0" fontId="10" fillId="0" borderId="431" xfId="0" applyFont="1" applyBorder="1" applyAlignment="1">
      <alignment horizontal="center" vertical="center" textRotation="255" shrinkToFit="1"/>
    </xf>
    <xf numFmtId="0" fontId="12" fillId="14" borderId="26" xfId="0" applyFont="1" applyFill="1" applyBorder="1" applyAlignment="1">
      <alignment horizontal="center" vertical="center" textRotation="255" shrinkToFit="1"/>
    </xf>
    <xf numFmtId="0" fontId="11" fillId="0" borderId="77" xfId="0" applyFont="1" applyBorder="1" applyAlignment="1">
      <alignment horizontal="center" vertical="center"/>
    </xf>
    <xf numFmtId="0" fontId="10" fillId="3" borderId="27" xfId="0" applyFont="1" applyFill="1" applyBorder="1" applyAlignment="1">
      <alignment vertical="center" textRotation="255" shrinkToFit="1"/>
    </xf>
    <xf numFmtId="0" fontId="11" fillId="0" borderId="359" xfId="0" applyFont="1" applyBorder="1" applyAlignment="1">
      <alignment horizontal="center" vertical="center"/>
    </xf>
    <xf numFmtId="0" fontId="16" fillId="0" borderId="64" xfId="0" applyFont="1" applyBorder="1" applyAlignment="1">
      <alignment horizontal="center" vertical="center" textRotation="255" shrinkToFit="1"/>
    </xf>
    <xf numFmtId="0" fontId="11" fillId="0" borderId="438" xfId="0" applyFont="1" applyBorder="1" applyAlignment="1">
      <alignment horizontal="center" vertical="center"/>
    </xf>
    <xf numFmtId="0" fontId="10" fillId="13" borderId="1" xfId="0" applyFont="1" applyFill="1" applyBorder="1" applyAlignment="1">
      <alignment vertical="center" textRotation="255" shrinkToFit="1"/>
    </xf>
    <xf numFmtId="0" fontId="10" fillId="11" borderId="1" xfId="0" applyFont="1" applyFill="1" applyBorder="1" applyAlignment="1">
      <alignment vertical="center" textRotation="255" shrinkToFit="1"/>
    </xf>
    <xf numFmtId="0" fontId="11" fillId="25" borderId="1" xfId="0" applyFont="1" applyFill="1" applyBorder="1" applyAlignment="1">
      <alignment horizontal="center" vertical="center"/>
    </xf>
    <xf numFmtId="0" fontId="17" fillId="3" borderId="27" xfId="0" applyFont="1" applyFill="1" applyBorder="1" applyAlignment="1">
      <alignment vertical="center" textRotation="255" shrinkToFit="1"/>
    </xf>
    <xf numFmtId="0" fontId="10" fillId="16" borderId="124" xfId="0" applyFont="1" applyFill="1" applyBorder="1" applyAlignment="1">
      <alignment vertical="center" textRotation="255" shrinkToFit="1"/>
    </xf>
    <xf numFmtId="0" fontId="11" fillId="25" borderId="27" xfId="0" applyFont="1" applyFill="1" applyBorder="1" applyAlignment="1">
      <alignment horizontal="center" vertical="center"/>
    </xf>
    <xf numFmtId="0" fontId="10" fillId="26" borderId="27" xfId="0" applyFont="1" applyFill="1" applyBorder="1" applyAlignment="1">
      <alignment vertical="center" textRotation="255" shrinkToFit="1"/>
    </xf>
    <xf numFmtId="0" fontId="19" fillId="17" borderId="1" xfId="0" applyFont="1" applyFill="1" applyBorder="1" applyAlignment="1">
      <alignment vertical="center" textRotation="255" shrinkToFit="1"/>
    </xf>
    <xf numFmtId="0" fontId="19" fillId="17" borderId="27" xfId="0" applyFont="1" applyFill="1" applyBorder="1" applyAlignment="1">
      <alignment vertical="center" textRotation="255" shrinkToFit="1"/>
    </xf>
    <xf numFmtId="0" fontId="10" fillId="16" borderId="1" xfId="0" applyFont="1" applyFill="1" applyBorder="1" applyAlignment="1">
      <alignment vertical="center" textRotation="255" shrinkToFit="1"/>
    </xf>
    <xf numFmtId="0" fontId="12" fillId="7" borderId="439" xfId="0" applyFont="1" applyFill="1" applyBorder="1" applyAlignment="1">
      <alignment horizontal="center" vertical="center" textRotation="255" shrinkToFit="1"/>
    </xf>
    <xf numFmtId="0" fontId="10" fillId="25" borderId="67" xfId="0" applyFont="1" applyFill="1" applyBorder="1" applyAlignment="1">
      <alignment horizontal="center" vertical="center" textRotation="255" shrinkToFit="1"/>
    </xf>
    <xf numFmtId="0" fontId="15" fillId="25" borderId="76" xfId="0" applyFont="1" applyFill="1" applyBorder="1" applyAlignment="1">
      <alignment horizontal="center" vertical="center" shrinkToFit="1"/>
    </xf>
    <xf numFmtId="0" fontId="10" fillId="12" borderId="66" xfId="0" applyFont="1" applyFill="1" applyBorder="1" applyAlignment="1">
      <alignment horizontal="center" vertical="center" textRotation="255" shrinkToFit="1"/>
    </xf>
    <xf numFmtId="0" fontId="10" fillId="6" borderId="234" xfId="0" applyFont="1" applyFill="1" applyBorder="1" applyAlignment="1">
      <alignment horizontal="center" vertical="center" textRotation="255" shrinkToFit="1"/>
    </xf>
    <xf numFmtId="0" fontId="10" fillId="25" borderId="73" xfId="0" applyFont="1" applyFill="1" applyBorder="1" applyAlignment="1">
      <alignment horizontal="center" vertical="center" textRotation="255" shrinkToFit="1"/>
    </xf>
    <xf numFmtId="0" fontId="10" fillId="25" borderId="74" xfId="0" applyFont="1" applyFill="1" applyBorder="1" applyAlignment="1">
      <alignment horizontal="center" vertical="center" textRotation="255" shrinkToFit="1"/>
    </xf>
    <xf numFmtId="0" fontId="10" fillId="12" borderId="443" xfId="0" applyFont="1" applyFill="1" applyBorder="1" applyAlignment="1">
      <alignment horizontal="center" vertical="center" textRotation="255" shrinkToFit="1"/>
    </xf>
    <xf numFmtId="0" fontId="15" fillId="12" borderId="320" xfId="0" applyFont="1" applyFill="1" applyBorder="1" applyAlignment="1">
      <alignment horizontal="center" vertical="center" shrinkToFit="1"/>
    </xf>
    <xf numFmtId="0" fontId="15" fillId="0" borderId="267" xfId="0" applyFont="1" applyBorder="1" applyAlignment="1">
      <alignment horizontal="center" vertical="center" shrinkToFit="1"/>
    </xf>
    <xf numFmtId="0" fontId="15" fillId="6" borderId="444" xfId="0" applyFont="1" applyFill="1" applyBorder="1" applyAlignment="1">
      <alignment horizontal="center" vertical="center" shrinkToFit="1"/>
    </xf>
    <xf numFmtId="0" fontId="15" fillId="25" borderId="271" xfId="0" applyFont="1" applyFill="1" applyBorder="1" applyAlignment="1">
      <alignment horizontal="center" vertical="center" shrinkToFit="1"/>
    </xf>
    <xf numFmtId="0" fontId="15" fillId="12" borderId="446" xfId="0" applyFont="1" applyFill="1" applyBorder="1" applyAlignment="1">
      <alignment horizontal="center" vertical="center" shrinkToFit="1"/>
    </xf>
    <xf numFmtId="0" fontId="10" fillId="25" borderId="386" xfId="0" applyFont="1" applyFill="1" applyBorder="1" applyAlignment="1">
      <alignment horizontal="center" vertical="center" textRotation="255" shrinkToFit="1"/>
    </xf>
    <xf numFmtId="0" fontId="15" fillId="6" borderId="240" xfId="0" applyFont="1" applyFill="1" applyBorder="1" applyAlignment="1">
      <alignment horizontal="center" vertical="center" shrinkToFit="1"/>
    </xf>
    <xf numFmtId="0" fontId="10" fillId="6" borderId="232" xfId="0" applyFont="1" applyFill="1" applyBorder="1" applyAlignment="1">
      <alignment horizontal="center" vertical="center" textRotation="255" shrinkToFit="1"/>
    </xf>
    <xf numFmtId="0" fontId="10" fillId="0" borderId="447" xfId="0" applyFont="1" applyBorder="1" applyAlignment="1">
      <alignment horizontal="center" vertical="center" textRotation="255" shrinkToFit="1"/>
    </xf>
    <xf numFmtId="0" fontId="10" fillId="25" borderId="82" xfId="0" applyFont="1" applyFill="1" applyBorder="1" applyAlignment="1">
      <alignment horizontal="center" vertical="center" textRotation="255" shrinkToFit="1"/>
    </xf>
    <xf numFmtId="0" fontId="15" fillId="25" borderId="270" xfId="0" applyFont="1" applyFill="1" applyBorder="1" applyAlignment="1">
      <alignment horizontal="center" vertical="center" shrinkToFit="1"/>
    </xf>
    <xf numFmtId="0" fontId="10" fillId="7" borderId="78" xfId="0" applyFont="1" applyFill="1" applyBorder="1" applyAlignment="1">
      <alignment horizontal="center" vertical="center" shrinkToFit="1"/>
    </xf>
    <xf numFmtId="0" fontId="10" fillId="7" borderId="76" xfId="0" applyFont="1" applyFill="1" applyBorder="1" applyAlignment="1">
      <alignment horizontal="center" vertical="center" shrinkToFit="1"/>
    </xf>
    <xf numFmtId="0" fontId="15" fillId="12" borderId="448" xfId="0" applyFont="1" applyFill="1" applyBorder="1" applyAlignment="1">
      <alignment horizontal="center" vertical="center" shrinkToFit="1"/>
    </xf>
    <xf numFmtId="0" fontId="10" fillId="7" borderId="270" xfId="0" applyFont="1" applyFill="1" applyBorder="1" applyAlignment="1">
      <alignment horizontal="center" vertical="center" shrinkToFit="1"/>
    </xf>
    <xf numFmtId="0" fontId="10" fillId="7" borderId="271" xfId="0" applyFont="1" applyFill="1" applyBorder="1" applyAlignment="1">
      <alignment horizontal="center" vertical="center" shrinkToFit="1"/>
    </xf>
    <xf numFmtId="0" fontId="15" fillId="0" borderId="444" xfId="0" applyFont="1" applyBorder="1" applyAlignment="1">
      <alignment horizontal="center" vertical="center" shrinkToFit="1"/>
    </xf>
    <xf numFmtId="0" fontId="10" fillId="12" borderId="447" xfId="0" applyFont="1" applyFill="1" applyBorder="1" applyAlignment="1">
      <alignment horizontal="center" vertical="center" textRotation="255" shrinkToFit="1"/>
    </xf>
    <xf numFmtId="0" fontId="10" fillId="12" borderId="277" xfId="0" applyFont="1" applyFill="1" applyBorder="1" applyAlignment="1">
      <alignment horizontal="center" vertical="center" textRotation="255" shrinkToFit="1"/>
    </xf>
    <xf numFmtId="0" fontId="10" fillId="0" borderId="449" xfId="0" applyFont="1" applyBorder="1" applyAlignment="1">
      <alignment horizontal="center" vertical="center" textRotation="255" shrinkToFit="1"/>
    </xf>
    <xf numFmtId="0" fontId="10" fillId="19" borderId="450" xfId="0" applyFont="1" applyFill="1" applyBorder="1" applyAlignment="1">
      <alignment horizontal="center" vertical="center" textRotation="255" shrinkToFit="1"/>
    </xf>
    <xf numFmtId="0" fontId="10" fillId="12" borderId="386" xfId="0" applyFont="1" applyFill="1" applyBorder="1" applyAlignment="1">
      <alignment horizontal="center" vertical="center" textRotation="255" shrinkToFit="1"/>
    </xf>
    <xf numFmtId="0" fontId="10" fillId="12" borderId="451" xfId="0" applyFont="1" applyFill="1" applyBorder="1" applyAlignment="1">
      <alignment horizontal="center" vertical="center" textRotation="255" shrinkToFit="1"/>
    </xf>
    <xf numFmtId="0" fontId="10" fillId="0" borderId="277" xfId="0" applyFont="1" applyBorder="1" applyAlignment="1">
      <alignment horizontal="center" vertical="center" textRotation="255" shrinkToFit="1"/>
    </xf>
    <xf numFmtId="0" fontId="10" fillId="12" borderId="452" xfId="0" applyFont="1" applyFill="1" applyBorder="1" applyAlignment="1">
      <alignment horizontal="center" vertical="center" textRotation="255" shrinkToFit="1"/>
    </xf>
    <xf numFmtId="0" fontId="15" fillId="12" borderId="84" xfId="0" applyFont="1" applyFill="1" applyBorder="1" applyAlignment="1">
      <alignment horizontal="center" vertical="center" shrinkToFit="1"/>
    </xf>
    <xf numFmtId="0" fontId="15" fillId="19" borderId="453" xfId="0" applyFont="1" applyFill="1" applyBorder="1" applyAlignment="1">
      <alignment horizontal="center" vertical="center" shrinkToFit="1"/>
    </xf>
    <xf numFmtId="0" fontId="15" fillId="12" borderId="302" xfId="0" applyFont="1" applyFill="1" applyBorder="1" applyAlignment="1">
      <alignment horizontal="center" vertical="center" shrinkToFit="1"/>
    </xf>
    <xf numFmtId="0" fontId="15" fillId="12" borderId="454" xfId="0" applyFont="1" applyFill="1" applyBorder="1" applyAlignment="1">
      <alignment horizontal="center" vertical="center" shrinkToFit="1"/>
    </xf>
    <xf numFmtId="0" fontId="15" fillId="12" borderId="177" xfId="0" applyFont="1" applyFill="1" applyBorder="1" applyAlignment="1">
      <alignment horizontal="center" vertical="center" shrinkToFit="1"/>
    </xf>
    <xf numFmtId="0" fontId="10" fillId="19" borderId="232" xfId="0" applyFont="1" applyFill="1" applyBorder="1" applyAlignment="1">
      <alignment horizontal="center" vertical="center" textRotation="255" shrinkToFit="1"/>
    </xf>
    <xf numFmtId="0" fontId="10" fillId="12" borderId="181" xfId="0" applyFont="1" applyFill="1" applyBorder="1" applyAlignment="1">
      <alignment horizontal="center" vertical="center" textRotation="255" shrinkToFit="1"/>
    </xf>
    <xf numFmtId="0" fontId="15" fillId="19" borderId="444" xfId="0" applyFont="1" applyFill="1" applyBorder="1" applyAlignment="1">
      <alignment horizontal="center" vertical="center" shrinkToFit="1"/>
    </xf>
    <xf numFmtId="0" fontId="15" fillId="12" borderId="267" xfId="0" applyFont="1" applyFill="1" applyBorder="1" applyAlignment="1">
      <alignment horizontal="center" vertical="center" shrinkToFit="1"/>
    </xf>
    <xf numFmtId="0" fontId="10" fillId="19" borderId="234" xfId="0" applyFont="1" applyFill="1" applyBorder="1" applyAlignment="1">
      <alignment horizontal="center" vertical="center" textRotation="255" shrinkToFit="1"/>
    </xf>
    <xf numFmtId="0" fontId="10" fillId="3" borderId="447" xfId="0" applyFont="1" applyFill="1" applyBorder="1" applyAlignment="1">
      <alignment horizontal="center" vertical="center" textRotation="255" shrinkToFit="1"/>
    </xf>
    <xf numFmtId="0" fontId="15" fillId="0" borderId="90" xfId="0" applyFont="1" applyBorder="1" applyAlignment="1">
      <alignment horizontal="center" vertical="center" shrinkToFit="1"/>
    </xf>
    <xf numFmtId="0" fontId="15" fillId="12" borderId="91" xfId="0" applyFont="1" applyFill="1" applyBorder="1" applyAlignment="1">
      <alignment horizontal="center" vertical="center" shrinkToFit="1"/>
    </xf>
    <xf numFmtId="0" fontId="15" fillId="0" borderId="91" xfId="0" applyFont="1" applyBorder="1" applyAlignment="1">
      <alignment horizontal="center" vertical="center" shrinkToFit="1"/>
    </xf>
    <xf numFmtId="0" fontId="15" fillId="0" borderId="456" xfId="0" applyFont="1" applyBorder="1" applyAlignment="1">
      <alignment horizontal="center" vertical="center" shrinkToFit="1"/>
    </xf>
    <xf numFmtId="0" fontId="15" fillId="19" borderId="456" xfId="0" applyFont="1" applyFill="1" applyBorder="1" applyAlignment="1">
      <alignment horizontal="center" vertical="center" shrinkToFit="1"/>
    </xf>
    <xf numFmtId="0" fontId="10" fillId="3" borderId="26" xfId="0" applyFont="1" applyFill="1" applyBorder="1" applyAlignment="1">
      <alignment horizontal="center" vertical="center" shrinkToFit="1"/>
    </xf>
    <xf numFmtId="0" fontId="15" fillId="19" borderId="240" xfId="0" applyFont="1" applyFill="1" applyBorder="1" applyAlignment="1">
      <alignment horizontal="center" vertical="center" shrinkToFit="1"/>
    </xf>
    <xf numFmtId="0" fontId="10" fillId="12" borderId="234" xfId="0" applyFont="1" applyFill="1" applyBorder="1" applyAlignment="1">
      <alignment horizontal="center" vertical="center" textRotation="255" shrinkToFit="1"/>
    </xf>
    <xf numFmtId="0" fontId="15" fillId="12" borderId="444" xfId="0" applyFont="1" applyFill="1" applyBorder="1" applyAlignment="1">
      <alignment horizontal="center" vertical="center" shrinkToFit="1"/>
    </xf>
    <xf numFmtId="0" fontId="10" fillId="12" borderId="80" xfId="0" applyFont="1" applyFill="1" applyBorder="1" applyAlignment="1">
      <alignment horizontal="center" vertical="center" textRotation="255" shrinkToFit="1"/>
    </xf>
    <xf numFmtId="0" fontId="15" fillId="25" borderId="78" xfId="0" applyFont="1" applyFill="1" applyBorder="1" applyAlignment="1">
      <alignment horizontal="center" vertical="center" shrinkToFit="1"/>
    </xf>
    <xf numFmtId="0" fontId="10" fillId="4" borderId="27" xfId="0" applyFont="1" applyFill="1" applyBorder="1" applyAlignment="1">
      <alignment horizontal="center" vertical="center" textRotation="255" shrinkToFit="1"/>
    </xf>
    <xf numFmtId="0" fontId="10" fillId="4" borderId="359" xfId="0" applyFont="1" applyFill="1" applyBorder="1" applyAlignment="1">
      <alignment horizontal="center" vertical="center" textRotation="255" shrinkToFit="1"/>
    </xf>
    <xf numFmtId="0" fontId="10" fillId="25" borderId="77" xfId="0" applyFont="1" applyFill="1" applyBorder="1" applyAlignment="1">
      <alignment horizontal="center" vertical="center" textRotation="255" shrinkToFit="1"/>
    </xf>
    <xf numFmtId="0" fontId="10" fillId="25" borderId="27" xfId="0" applyFont="1" applyFill="1" applyBorder="1" applyAlignment="1">
      <alignment horizontal="center" vertical="center" textRotation="255" shrinkToFit="1"/>
    </xf>
    <xf numFmtId="0" fontId="10" fillId="0" borderId="14" xfId="0" applyFont="1" applyBorder="1" applyAlignment="1">
      <alignment horizontal="center" vertical="center" textRotation="255" shrinkToFit="1"/>
    </xf>
    <xf numFmtId="0" fontId="32" fillId="23" borderId="27" xfId="0" applyFont="1" applyFill="1" applyBorder="1" applyAlignment="1">
      <alignment horizontal="center" vertical="center" shrinkToFit="1"/>
    </xf>
    <xf numFmtId="0" fontId="10" fillId="27" borderId="148" xfId="0" applyFont="1" applyFill="1" applyBorder="1" applyAlignment="1">
      <alignment horizontal="center" vertical="center" textRotation="255" shrinkToFit="1"/>
    </xf>
    <xf numFmtId="0" fontId="10" fillId="24" borderId="1" xfId="0" applyFont="1" applyFill="1" applyBorder="1" applyAlignment="1">
      <alignment vertical="center" textRotation="255" shrinkToFit="1"/>
    </xf>
    <xf numFmtId="0" fontId="16" fillId="0" borderId="13" xfId="0" applyFont="1" applyBorder="1" applyAlignment="1">
      <alignment horizontal="center" vertical="center" textRotation="255" shrinkToFit="1"/>
    </xf>
    <xf numFmtId="0" fontId="10" fillId="4" borderId="62" xfId="0" applyFont="1" applyFill="1" applyBorder="1" applyAlignment="1">
      <alignment horizontal="center" vertical="center" textRotation="255" shrinkToFit="1"/>
    </xf>
    <xf numFmtId="0" fontId="16" fillId="0" borderId="354" xfId="0" applyFont="1" applyBorder="1" applyAlignment="1">
      <alignment horizontal="center" vertical="center" textRotation="255" shrinkToFit="1"/>
    </xf>
    <xf numFmtId="0" fontId="10" fillId="25" borderId="132" xfId="0" applyFont="1" applyFill="1" applyBorder="1" applyAlignment="1">
      <alignment horizontal="center" vertical="center" textRotation="255" shrinkToFit="1"/>
    </xf>
    <xf numFmtId="0" fontId="15" fillId="25" borderId="27" xfId="0" applyFont="1" applyFill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textRotation="255" shrinkToFit="1"/>
    </xf>
    <xf numFmtId="0" fontId="10" fillId="0" borderId="432" xfId="0" applyFont="1" applyBorder="1" applyAlignment="1">
      <alignment horizontal="center" vertical="center" textRotation="255" shrinkToFit="1"/>
    </xf>
    <xf numFmtId="0" fontId="16" fillId="0" borderId="5" xfId="0" applyFont="1" applyBorder="1" applyAlignment="1">
      <alignment horizontal="center" vertical="center" textRotation="255" shrinkToFit="1"/>
    </xf>
    <xf numFmtId="0" fontId="7" fillId="0" borderId="458" xfId="0" applyFont="1" applyBorder="1" applyAlignment="1">
      <alignment horizontal="center" vertical="center" shrinkToFit="1"/>
    </xf>
    <xf numFmtId="0" fontId="7" fillId="6" borderId="62" xfId="0" applyFont="1" applyFill="1" applyBorder="1" applyAlignment="1">
      <alignment horizontal="center" vertical="center" shrinkToFit="1"/>
    </xf>
    <xf numFmtId="0" fontId="38" fillId="0" borderId="354" xfId="0" applyFont="1" applyBorder="1" applyAlignment="1">
      <alignment horizontal="center" vertical="center" textRotation="255" shrinkToFit="1"/>
    </xf>
    <xf numFmtId="0" fontId="7" fillId="6" borderId="132" xfId="0" applyFont="1" applyFill="1" applyBorder="1" applyAlignment="1">
      <alignment horizontal="center" vertical="center" shrinkToFit="1"/>
    </xf>
    <xf numFmtId="0" fontId="7" fillId="25" borderId="132" xfId="0" applyFont="1" applyFill="1" applyBorder="1" applyAlignment="1">
      <alignment horizontal="center" vertical="center" shrinkToFit="1"/>
    </xf>
    <xf numFmtId="0" fontId="7" fillId="25" borderId="59" xfId="0" applyFont="1" applyFill="1" applyBorder="1" applyAlignment="1">
      <alignment horizontal="center" vertical="center" shrinkToFit="1"/>
    </xf>
    <xf numFmtId="0" fontId="11" fillId="0" borderId="459" xfId="0" applyFont="1" applyBorder="1" applyAlignment="1">
      <alignment horizontal="center" vertical="center"/>
    </xf>
    <xf numFmtId="0" fontId="7" fillId="0" borderId="464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/>
    </xf>
    <xf numFmtId="0" fontId="10" fillId="0" borderId="464" xfId="0" applyFont="1" applyBorder="1" applyAlignment="1">
      <alignment horizontal="center" vertical="center" textRotation="255" shrinkToFit="1"/>
    </xf>
    <xf numFmtId="0" fontId="16" fillId="0" borderId="464" xfId="0" applyFont="1" applyBorder="1" applyAlignment="1">
      <alignment horizontal="center" vertical="center" textRotation="255" shrinkToFit="1"/>
    </xf>
    <xf numFmtId="0" fontId="11" fillId="0" borderId="26" xfId="0" applyFont="1" applyBorder="1" applyAlignment="1">
      <alignment horizontal="center" vertical="center"/>
    </xf>
    <xf numFmtId="0" fontId="10" fillId="11" borderId="124" xfId="0" applyFont="1" applyFill="1" applyBorder="1" applyAlignment="1">
      <alignment vertical="center" textRotation="255" shrinkToFit="1"/>
    </xf>
    <xf numFmtId="0" fontId="12" fillId="7" borderId="1" xfId="0" applyFont="1" applyFill="1" applyBorder="1" applyAlignment="1">
      <alignment horizontal="center" vertical="center" textRotation="255" shrinkToFit="1"/>
    </xf>
    <xf numFmtId="0" fontId="16" fillId="0" borderId="117" xfId="0" applyFont="1" applyBorder="1" applyAlignment="1">
      <alignment horizontal="center" vertical="center" textRotation="255" shrinkToFit="1"/>
    </xf>
    <xf numFmtId="0" fontId="16" fillId="0" borderId="117" xfId="0" applyFont="1" applyBorder="1" applyAlignment="1">
      <alignment horizontal="center" vertical="center" shrinkToFit="1"/>
    </xf>
    <xf numFmtId="0" fontId="10" fillId="12" borderId="466" xfId="0" applyFont="1" applyFill="1" applyBorder="1" applyAlignment="1">
      <alignment horizontal="center" vertical="center" textRotation="255" shrinkToFit="1"/>
    </xf>
    <xf numFmtId="0" fontId="15" fillId="12" borderId="86" xfId="0" applyFont="1" applyFill="1" applyBorder="1" applyAlignment="1">
      <alignment horizontal="center" vertical="center" shrinkToFit="1"/>
    </xf>
    <xf numFmtId="0" fontId="10" fillId="12" borderId="85" xfId="0" applyFont="1" applyFill="1" applyBorder="1" applyAlignment="1">
      <alignment horizontal="center" vertical="center" textRotation="255" shrinkToFit="1"/>
    </xf>
    <xf numFmtId="0" fontId="15" fillId="12" borderId="272" xfId="0" applyFont="1" applyFill="1" applyBorder="1" applyAlignment="1">
      <alignment horizontal="center" vertical="center" shrinkToFit="1"/>
    </xf>
    <xf numFmtId="0" fontId="16" fillId="0" borderId="151" xfId="0" applyFont="1" applyBorder="1" applyAlignment="1">
      <alignment horizontal="center" vertical="center" textRotation="255" shrinkToFit="1"/>
    </xf>
    <xf numFmtId="0" fontId="16" fillId="0" borderId="136" xfId="0" applyFont="1" applyBorder="1" applyAlignment="1">
      <alignment horizontal="center" vertical="center" textRotation="255" shrinkToFit="1"/>
    </xf>
    <xf numFmtId="0" fontId="7" fillId="28" borderId="10" xfId="0" applyFont="1" applyFill="1" applyBorder="1" applyAlignment="1">
      <alignment horizontal="center" vertical="center" shrinkToFit="1"/>
    </xf>
    <xf numFmtId="0" fontId="7" fillId="28" borderId="59" xfId="0" applyFont="1" applyFill="1" applyBorder="1" applyAlignment="1">
      <alignment horizontal="center" vertical="center"/>
    </xf>
    <xf numFmtId="0" fontId="7" fillId="28" borderId="23" xfId="0" applyFont="1" applyFill="1" applyBorder="1" applyAlignment="1">
      <alignment horizontal="center" vertical="center"/>
    </xf>
    <xf numFmtId="0" fontId="10" fillId="28" borderId="10" xfId="0" applyFont="1" applyFill="1" applyBorder="1" applyAlignment="1">
      <alignment horizontal="center" vertical="center" textRotation="255" shrinkToFit="1"/>
    </xf>
    <xf numFmtId="0" fontId="12" fillId="14" borderId="213" xfId="0" applyFont="1" applyFill="1" applyBorder="1" applyAlignment="1">
      <alignment horizontal="center" vertical="center" textRotation="255" shrinkToFit="1"/>
    </xf>
    <xf numFmtId="0" fontId="10" fillId="0" borderId="467" xfId="0" applyFont="1" applyBorder="1" applyAlignment="1">
      <alignment horizontal="center" vertical="center" textRotation="255" shrinkToFit="1"/>
    </xf>
    <xf numFmtId="0" fontId="10" fillId="11" borderId="118" xfId="0" applyFont="1" applyFill="1" applyBorder="1" applyAlignment="1">
      <alignment vertical="center" textRotation="255" shrinkToFit="1"/>
    </xf>
    <xf numFmtId="0" fontId="10" fillId="11" borderId="11" xfId="0" applyFont="1" applyFill="1" applyBorder="1" applyAlignment="1">
      <alignment vertical="center" textRotation="255" shrinkToFit="1"/>
    </xf>
    <xf numFmtId="0" fontId="10" fillId="0" borderId="468" xfId="0" applyFont="1" applyBorder="1" applyAlignment="1">
      <alignment horizontal="center" vertical="center" textRotation="255" shrinkToFit="1"/>
    </xf>
    <xf numFmtId="0" fontId="10" fillId="0" borderId="469" xfId="0" applyFont="1" applyBorder="1" applyAlignment="1">
      <alignment horizontal="center" vertical="center" textRotation="255" shrinkToFit="1"/>
    </xf>
    <xf numFmtId="0" fontId="16" fillId="0" borderId="470" xfId="0" applyFont="1" applyBorder="1" applyAlignment="1">
      <alignment horizontal="center" vertical="center" textRotation="255" shrinkToFit="1"/>
    </xf>
    <xf numFmtId="0" fontId="19" fillId="17" borderId="438" xfId="0" applyFont="1" applyFill="1" applyBorder="1" applyAlignment="1">
      <alignment vertical="center" textRotation="255" shrinkToFit="1"/>
    </xf>
    <xf numFmtId="0" fontId="11" fillId="28" borderId="27" xfId="0" applyFont="1" applyFill="1" applyBorder="1" applyAlignment="1">
      <alignment horizontal="center" vertical="center"/>
    </xf>
    <xf numFmtId="0" fontId="10" fillId="16" borderId="27" xfId="0" applyFont="1" applyFill="1" applyBorder="1" applyAlignment="1">
      <alignment vertical="center" textRotation="255" shrinkToFit="1"/>
    </xf>
    <xf numFmtId="0" fontId="11" fillId="2" borderId="27" xfId="0" applyFont="1" applyFill="1" applyBorder="1" applyAlignment="1">
      <alignment horizontal="center" vertical="center"/>
    </xf>
    <xf numFmtId="0" fontId="12" fillId="0" borderId="124" xfId="0" applyFont="1" applyBorder="1" applyAlignment="1">
      <alignment vertical="center" textRotation="255" shrinkToFit="1"/>
    </xf>
    <xf numFmtId="0" fontId="17" fillId="3" borderId="124" xfId="0" applyFont="1" applyFill="1" applyBorder="1" applyAlignment="1">
      <alignment vertical="center" textRotation="255" shrinkToFit="1"/>
    </xf>
    <xf numFmtId="0" fontId="10" fillId="29" borderId="67" xfId="0" applyFont="1" applyFill="1" applyBorder="1" applyAlignment="1">
      <alignment horizontal="center" vertical="center" textRotation="255" shrinkToFit="1"/>
    </xf>
    <xf numFmtId="0" fontId="17" fillId="3" borderId="118" xfId="0" applyFont="1" applyFill="1" applyBorder="1" applyAlignment="1">
      <alignment vertical="center" textRotation="255" shrinkToFit="1"/>
    </xf>
    <xf numFmtId="0" fontId="12" fillId="14" borderId="439" xfId="0" applyFont="1" applyFill="1" applyBorder="1" applyAlignment="1">
      <alignment horizontal="center" vertical="center" textRotation="255" shrinkToFit="1"/>
    </xf>
    <xf numFmtId="0" fontId="10" fillId="28" borderId="74" xfId="0" applyFont="1" applyFill="1" applyBorder="1" applyAlignment="1">
      <alignment horizontal="center" vertical="center" textRotation="255" shrinkToFit="1"/>
    </xf>
    <xf numFmtId="0" fontId="10" fillId="28" borderId="67" xfId="0" applyFont="1" applyFill="1" applyBorder="1" applyAlignment="1">
      <alignment horizontal="center" vertical="center" textRotation="255" shrinkToFit="1"/>
    </xf>
    <xf numFmtId="0" fontId="10" fillId="15" borderId="107" xfId="0" applyFont="1" applyFill="1" applyBorder="1" applyAlignment="1">
      <alignment vertical="center" textRotation="255" shrinkToFit="1"/>
    </xf>
    <xf numFmtId="0" fontId="15" fillId="28" borderId="76" xfId="0" applyFont="1" applyFill="1" applyBorder="1" applyAlignment="1">
      <alignment horizontal="center" vertical="center" shrinkToFit="1"/>
    </xf>
    <xf numFmtId="0" fontId="41" fillId="15" borderId="124" xfId="0" applyFont="1" applyFill="1" applyBorder="1" applyAlignment="1">
      <alignment horizontal="center" vertical="center" shrinkToFit="1"/>
    </xf>
    <xf numFmtId="0" fontId="10" fillId="12" borderId="232" xfId="0" applyFont="1" applyFill="1" applyBorder="1" applyAlignment="1">
      <alignment horizontal="center" vertical="center" textRotation="255" shrinkToFit="1"/>
    </xf>
    <xf numFmtId="0" fontId="10" fillId="29" borderId="74" xfId="0" applyFont="1" applyFill="1" applyBorder="1" applyAlignment="1">
      <alignment horizontal="center" vertical="center" textRotation="255" shrinkToFit="1"/>
    </xf>
    <xf numFmtId="0" fontId="15" fillId="28" borderId="271" xfId="0" applyFont="1" applyFill="1" applyBorder="1" applyAlignment="1">
      <alignment horizontal="center" vertical="center" shrinkToFit="1"/>
    </xf>
    <xf numFmtId="0" fontId="15" fillId="29" borderId="271" xfId="0" applyFont="1" applyFill="1" applyBorder="1" applyAlignment="1">
      <alignment horizontal="center" vertical="center" shrinkToFit="1"/>
    </xf>
    <xf numFmtId="0" fontId="10" fillId="25" borderId="277" xfId="0" applyFont="1" applyFill="1" applyBorder="1" applyAlignment="1">
      <alignment horizontal="center" vertical="center" textRotation="255" shrinkToFit="1"/>
    </xf>
    <xf numFmtId="0" fontId="10" fillId="28" borderId="386" xfId="0" applyFont="1" applyFill="1" applyBorder="1" applyAlignment="1">
      <alignment horizontal="center" vertical="center" textRotation="255" shrinkToFit="1"/>
    </xf>
    <xf numFmtId="0" fontId="11" fillId="0" borderId="78" xfId="0" applyFont="1" applyBorder="1" applyAlignment="1">
      <alignment vertical="center" shrinkToFit="1"/>
    </xf>
    <xf numFmtId="0" fontId="15" fillId="29" borderId="76" xfId="0" applyFont="1" applyFill="1" applyBorder="1" applyAlignment="1">
      <alignment horizontal="center" vertical="center" shrinkToFit="1"/>
    </xf>
    <xf numFmtId="0" fontId="10" fillId="12" borderId="478" xfId="0" applyFont="1" applyFill="1" applyBorder="1" applyAlignment="1">
      <alignment horizontal="center" vertical="center" textRotation="255" shrinkToFit="1"/>
    </xf>
    <xf numFmtId="0" fontId="10" fillId="7" borderId="91" xfId="0" applyFont="1" applyFill="1" applyBorder="1" applyAlignment="1">
      <alignment horizontal="center" vertical="center" shrinkToFit="1"/>
    </xf>
    <xf numFmtId="0" fontId="10" fillId="28" borderId="290" xfId="0" applyFont="1" applyFill="1" applyBorder="1" applyAlignment="1">
      <alignment horizontal="center" vertical="center" textRotation="255" shrinkToFit="1"/>
    </xf>
    <xf numFmtId="0" fontId="15" fillId="28" borderId="416" xfId="0" applyFont="1" applyFill="1" applyBorder="1" applyAlignment="1">
      <alignment horizontal="center" vertical="center" shrinkToFit="1"/>
    </xf>
    <xf numFmtId="0" fontId="15" fillId="29" borderId="416" xfId="0" applyFont="1" applyFill="1" applyBorder="1" applyAlignment="1">
      <alignment horizontal="center" vertical="center" shrinkToFit="1"/>
    </xf>
    <xf numFmtId="0" fontId="15" fillId="28" borderId="93" xfId="0" applyFont="1" applyFill="1" applyBorder="1" applyAlignment="1">
      <alignment horizontal="center" vertical="center" shrinkToFit="1"/>
    </xf>
    <xf numFmtId="0" fontId="10" fillId="7" borderId="124" xfId="0" applyFont="1" applyFill="1" applyBorder="1" applyAlignment="1">
      <alignment horizontal="center" vertical="center" shrinkToFit="1"/>
    </xf>
    <xf numFmtId="0" fontId="15" fillId="12" borderId="480" xfId="0" applyFont="1" applyFill="1" applyBorder="1" applyAlignment="1">
      <alignment horizontal="center" vertical="center" shrinkToFit="1"/>
    </xf>
    <xf numFmtId="0" fontId="10" fillId="12" borderId="298" xfId="0" applyFont="1" applyFill="1" applyBorder="1" applyAlignment="1">
      <alignment horizontal="center" vertical="center" textRotation="255" shrinkToFit="1"/>
    </xf>
    <xf numFmtId="0" fontId="10" fillId="28" borderId="73" xfId="0" applyFont="1" applyFill="1" applyBorder="1" applyAlignment="1">
      <alignment horizontal="center" vertical="center" textRotation="255" shrinkToFit="1"/>
    </xf>
    <xf numFmtId="0" fontId="10" fillId="29" borderId="73" xfId="0" applyFont="1" applyFill="1" applyBorder="1" applyAlignment="1">
      <alignment horizontal="center" vertical="center" textRotation="255" shrinkToFit="1"/>
    </xf>
    <xf numFmtId="0" fontId="15" fillId="28" borderId="270" xfId="0" applyFont="1" applyFill="1" applyBorder="1" applyAlignment="1">
      <alignment horizontal="center" vertical="center" shrinkToFit="1"/>
    </xf>
    <xf numFmtId="0" fontId="15" fillId="29" borderId="270" xfId="0" applyFont="1" applyFill="1" applyBorder="1" applyAlignment="1">
      <alignment horizontal="center" vertical="center" shrinkToFit="1"/>
    </xf>
    <xf numFmtId="0" fontId="10" fillId="7" borderId="84" xfId="0" applyFont="1" applyFill="1" applyBorder="1" applyAlignment="1">
      <alignment horizontal="center" vertical="center" shrinkToFit="1"/>
    </xf>
    <xf numFmtId="0" fontId="10" fillId="28" borderId="82" xfId="0" applyFont="1" applyFill="1" applyBorder="1" applyAlignment="1">
      <alignment horizontal="center" vertical="center" textRotation="255" shrinkToFit="1"/>
    </xf>
    <xf numFmtId="0" fontId="15" fillId="28" borderId="78" xfId="0" applyFont="1" applyFill="1" applyBorder="1" applyAlignment="1">
      <alignment horizontal="center" vertical="center" shrinkToFit="1"/>
    </xf>
    <xf numFmtId="0" fontId="10" fillId="7" borderId="320" xfId="0" applyFont="1" applyFill="1" applyBorder="1" applyAlignment="1">
      <alignment horizontal="center" vertical="center" shrinkToFit="1"/>
    </xf>
    <xf numFmtId="0" fontId="15" fillId="29" borderId="78" xfId="0" applyFont="1" applyFill="1" applyBorder="1" applyAlignment="1">
      <alignment horizontal="center" vertical="center" shrinkToFit="1"/>
    </xf>
    <xf numFmtId="0" fontId="10" fillId="28" borderId="77" xfId="0" applyFont="1" applyFill="1" applyBorder="1" applyAlignment="1">
      <alignment horizontal="center" vertical="center" textRotation="255" shrinkToFit="1"/>
    </xf>
    <xf numFmtId="0" fontId="10" fillId="16" borderId="77" xfId="0" applyFont="1" applyFill="1" applyBorder="1" applyAlignment="1">
      <alignment vertical="center" textRotation="255" shrinkToFit="1"/>
    </xf>
    <xf numFmtId="0" fontId="10" fillId="22" borderId="77" xfId="0" applyFont="1" applyFill="1" applyBorder="1" applyAlignment="1">
      <alignment horizontal="center" vertical="center" textRotation="255" shrinkToFit="1"/>
    </xf>
    <xf numFmtId="0" fontId="10" fillId="28" borderId="132" xfId="0" applyFont="1" applyFill="1" applyBorder="1" applyAlignment="1">
      <alignment horizontal="center" vertical="center" textRotation="255" shrinkToFit="1"/>
    </xf>
    <xf numFmtId="0" fontId="10" fillId="29" borderId="77" xfId="0" applyFont="1" applyFill="1" applyBorder="1" applyAlignment="1">
      <alignment horizontal="center" vertical="center" textRotation="255" shrinkToFit="1"/>
    </xf>
    <xf numFmtId="0" fontId="7" fillId="5" borderId="23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2" fillId="0" borderId="112" xfId="0" applyFont="1" applyBorder="1" applyAlignment="1">
      <alignment horizontal="right" vertical="center"/>
    </xf>
    <xf numFmtId="0" fontId="10" fillId="11" borderId="27" xfId="0" applyFont="1" applyFill="1" applyBorder="1" applyAlignment="1">
      <alignment vertical="center" textRotation="255" shrinkToFit="1"/>
    </xf>
    <xf numFmtId="0" fontId="10" fillId="0" borderId="359" xfId="0" applyFont="1" applyBorder="1" applyAlignment="1">
      <alignment horizontal="center" vertical="center" textRotation="255" shrinkToFit="1"/>
    </xf>
    <xf numFmtId="0" fontId="10" fillId="5" borderId="27" xfId="0" applyFont="1" applyFill="1" applyBorder="1" applyAlignment="1">
      <alignment horizontal="center" vertical="center" textRotation="255" shrinkToFit="1"/>
    </xf>
    <xf numFmtId="0" fontId="10" fillId="24" borderId="1" xfId="0" applyFont="1" applyFill="1" applyBorder="1" applyAlignment="1">
      <alignment horizontal="center" vertical="center" textRotation="255" shrinkToFit="1"/>
    </xf>
    <xf numFmtId="0" fontId="41" fillId="0" borderId="12" xfId="0" applyFont="1" applyBorder="1" applyAlignment="1">
      <alignment vertical="center" textRotation="255"/>
    </xf>
    <xf numFmtId="0" fontId="42" fillId="0" borderId="438" xfId="0" applyFont="1" applyBorder="1" applyAlignment="1">
      <alignment horizontal="right" vertical="center"/>
    </xf>
    <xf numFmtId="0" fontId="17" fillId="3" borderId="1" xfId="0" applyFont="1" applyFill="1" applyBorder="1" applyAlignment="1">
      <alignment vertical="center" textRotation="255" shrinkToFit="1"/>
    </xf>
    <xf numFmtId="0" fontId="11" fillId="5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center" vertical="center" textRotation="255" shrinkToFit="1"/>
    </xf>
    <xf numFmtId="0" fontId="10" fillId="0" borderId="1" xfId="0" applyFont="1" applyBorder="1" applyAlignment="1">
      <alignment horizontal="center" vertical="center" textRotation="255" shrinkToFit="1"/>
    </xf>
    <xf numFmtId="0" fontId="10" fillId="0" borderId="439" xfId="0" applyFont="1" applyBorder="1" applyAlignment="1">
      <alignment horizontal="center" vertical="center" textRotation="255" shrinkToFit="1"/>
    </xf>
    <xf numFmtId="0" fontId="11" fillId="27" borderId="1" xfId="0" applyFont="1" applyFill="1" applyBorder="1" applyAlignment="1">
      <alignment horizontal="center" vertical="center"/>
    </xf>
    <xf numFmtId="0" fontId="12" fillId="31" borderId="118" xfId="0" applyFont="1" applyFill="1" applyBorder="1" applyAlignment="1">
      <alignment vertical="center" textRotation="255" shrinkToFit="1"/>
    </xf>
    <xf numFmtId="0" fontId="7" fillId="11" borderId="1" xfId="0" applyFont="1" applyFill="1" applyBorder="1" applyAlignment="1">
      <alignment horizontal="center" vertical="center" wrapText="1"/>
    </xf>
    <xf numFmtId="0" fontId="41" fillId="0" borderId="15" xfId="0" applyFont="1" applyBorder="1" applyAlignment="1">
      <alignment vertical="center" textRotation="255"/>
    </xf>
    <xf numFmtId="0" fontId="10" fillId="30" borderId="1" xfId="0" applyFont="1" applyFill="1" applyBorder="1" applyAlignment="1">
      <alignment vertical="center" textRotation="255" shrinkToFit="1"/>
    </xf>
    <xf numFmtId="0" fontId="13" fillId="2" borderId="1" xfId="0" applyFont="1" applyFill="1" applyBorder="1" applyAlignment="1">
      <alignment vertical="center" textRotation="255" shrinkToFit="1"/>
    </xf>
    <xf numFmtId="0" fontId="17" fillId="11" borderId="1" xfId="0" applyFont="1" applyFill="1" applyBorder="1" applyAlignment="1">
      <alignment vertical="center" textRotation="255" shrinkToFit="1"/>
    </xf>
    <xf numFmtId="0" fontId="10" fillId="15" borderId="1" xfId="0" applyFont="1" applyFill="1" applyBorder="1" applyAlignment="1">
      <alignment vertical="center" textRotation="255" shrinkToFit="1"/>
    </xf>
    <xf numFmtId="0" fontId="41" fillId="0" borderId="13" xfId="0" applyFont="1" applyBorder="1" applyAlignment="1">
      <alignment vertical="center" textRotation="255"/>
    </xf>
    <xf numFmtId="0" fontId="13" fillId="2" borderId="14" xfId="0" applyFont="1" applyFill="1" applyBorder="1" applyAlignment="1">
      <alignment vertical="center" textRotation="255" shrinkToFit="1"/>
    </xf>
    <xf numFmtId="0" fontId="10" fillId="5" borderId="1" xfId="0" applyFont="1" applyFill="1" applyBorder="1" applyAlignment="1">
      <alignment horizontal="center" vertical="center" textRotation="255" shrinkToFit="1"/>
    </xf>
    <xf numFmtId="0" fontId="15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vertical="center" textRotation="255" shrinkToFit="1"/>
    </xf>
    <xf numFmtId="0" fontId="17" fillId="3" borderId="14" xfId="0" applyFont="1" applyFill="1" applyBorder="1" applyAlignment="1">
      <alignment vertical="center" textRotation="255" shrinkToFit="1"/>
    </xf>
    <xf numFmtId="0" fontId="15" fillId="5" borderId="1" xfId="0" applyFont="1" applyFill="1" applyBorder="1" applyAlignment="1">
      <alignment horizontal="center" vertical="center" shrinkToFit="1"/>
    </xf>
    <xf numFmtId="0" fontId="13" fillId="2" borderId="439" xfId="0" applyFont="1" applyFill="1" applyBorder="1" applyAlignment="1">
      <alignment horizontal="center" vertical="center" textRotation="255" shrinkToFit="1"/>
    </xf>
    <xf numFmtId="0" fontId="17" fillId="3" borderId="1" xfId="0" applyFont="1" applyFill="1" applyBorder="1" applyAlignment="1">
      <alignment horizontal="center" vertical="center" textRotation="255" shrinkToFit="1"/>
    </xf>
    <xf numFmtId="0" fontId="41" fillId="0" borderId="15" xfId="0" applyFont="1" applyBorder="1" applyAlignment="1">
      <alignment horizontal="center" vertical="center" textRotation="255"/>
    </xf>
    <xf numFmtId="0" fontId="13" fillId="2" borderId="1" xfId="0" applyFont="1" applyFill="1" applyBorder="1" applyAlignment="1">
      <alignment horizontal="center" vertical="center" textRotation="255" shrinkToFit="1"/>
    </xf>
    <xf numFmtId="0" fontId="10" fillId="15" borderId="1" xfId="0" applyFont="1" applyFill="1" applyBorder="1" applyAlignment="1">
      <alignment horizontal="center" vertical="center" textRotation="255" shrinkToFit="1"/>
    </xf>
    <xf numFmtId="0" fontId="10" fillId="16" borderId="1" xfId="0" applyFont="1" applyFill="1" applyBorder="1" applyAlignment="1">
      <alignment horizontal="center" vertical="center" textRotation="255" shrinkToFit="1"/>
    </xf>
    <xf numFmtId="0" fontId="17" fillId="11" borderId="1" xfId="0" applyFont="1" applyFill="1" applyBorder="1" applyAlignment="1">
      <alignment horizontal="center" vertical="center" textRotation="255" shrinkToFit="1"/>
    </xf>
    <xf numFmtId="0" fontId="10" fillId="12" borderId="439" xfId="0" applyFont="1" applyFill="1" applyBorder="1" applyAlignment="1">
      <alignment horizontal="center" vertical="center" textRotation="255" shrinkToFit="1"/>
    </xf>
    <xf numFmtId="0" fontId="12" fillId="22" borderId="1" xfId="0" applyFont="1" applyFill="1" applyBorder="1" applyAlignment="1">
      <alignment vertical="center" textRotation="255" shrinkToFit="1"/>
    </xf>
    <xf numFmtId="0" fontId="10" fillId="3" borderId="124" xfId="0" applyFont="1" applyFill="1" applyBorder="1" applyAlignment="1">
      <alignment vertical="center" textRotation="255" shrinkToFit="1"/>
    </xf>
    <xf numFmtId="0" fontId="16" fillId="0" borderId="15" xfId="0" applyFont="1" applyBorder="1" applyAlignment="1">
      <alignment horizontal="center" vertical="center" textRotation="255" shrinkToFit="1"/>
    </xf>
    <xf numFmtId="0" fontId="11" fillId="0" borderId="1" xfId="0" applyFont="1" applyBorder="1" applyAlignment="1">
      <alignment vertical="center" shrinkToFit="1"/>
    </xf>
    <xf numFmtId="0" fontId="10" fillId="15" borderId="439" xfId="0" applyFont="1" applyFill="1" applyBorder="1" applyAlignment="1">
      <alignment horizontal="center" vertical="center" textRotation="255" shrinkToFit="1"/>
    </xf>
    <xf numFmtId="0" fontId="10" fillId="15" borderId="14" xfId="0" applyFont="1" applyFill="1" applyBorder="1" applyAlignment="1">
      <alignment horizontal="center" vertical="center" textRotation="255" shrinkToFit="1"/>
    </xf>
    <xf numFmtId="0" fontId="13" fillId="13" borderId="1" xfId="0" applyFont="1" applyFill="1" applyBorder="1" applyAlignment="1">
      <alignment horizontal="center" vertical="center" textRotation="255" shrinkToFit="1"/>
    </xf>
    <xf numFmtId="0" fontId="43" fillId="0" borderId="0" xfId="0" applyFont="1"/>
    <xf numFmtId="0" fontId="44" fillId="5" borderId="1" xfId="0" applyFont="1" applyFill="1" applyBorder="1" applyAlignment="1">
      <alignment horizontal="center" vertical="center" wrapText="1"/>
    </xf>
    <xf numFmtId="0" fontId="12" fillId="22" borderId="1" xfId="0" applyFont="1" applyFill="1" applyBorder="1" applyAlignment="1">
      <alignment horizontal="center" vertical="center" textRotation="255" shrinkToFit="1"/>
    </xf>
    <xf numFmtId="0" fontId="12" fillId="32" borderId="1" xfId="0" applyFont="1" applyFill="1" applyBorder="1" applyAlignment="1">
      <alignment vertical="center" textRotation="255" shrinkToFit="1"/>
    </xf>
    <xf numFmtId="0" fontId="10" fillId="30" borderId="1" xfId="0" applyFont="1" applyFill="1" applyBorder="1" applyAlignment="1">
      <alignment horizontal="center" vertical="center" textRotation="255" shrinkToFit="1"/>
    </xf>
    <xf numFmtId="0" fontId="10" fillId="30" borderId="439" xfId="0" applyFont="1" applyFill="1" applyBorder="1" applyAlignment="1">
      <alignment horizontal="center" vertical="center" textRotation="255" shrinkToFit="1"/>
    </xf>
    <xf numFmtId="0" fontId="43" fillId="0" borderId="1" xfId="0" applyFont="1" applyBorder="1"/>
    <xf numFmtId="0" fontId="16" fillId="4" borderId="13" xfId="0" applyFont="1" applyFill="1" applyBorder="1" applyAlignment="1">
      <alignment horizontal="center" vertical="center" textRotation="255" shrinkToFit="1"/>
    </xf>
    <xf numFmtId="0" fontId="41" fillId="0" borderId="13" xfId="0" applyFont="1" applyBorder="1" applyAlignment="1">
      <alignment horizontal="center" vertical="center" textRotation="255"/>
    </xf>
    <xf numFmtId="0" fontId="43" fillId="5" borderId="1" xfId="0" applyFont="1" applyFill="1" applyBorder="1"/>
    <xf numFmtId="0" fontId="43" fillId="0" borderId="2" xfId="0" applyFont="1" applyBorder="1"/>
    <xf numFmtId="0" fontId="43" fillId="0" borderId="3" xfId="0" applyFont="1" applyBorder="1"/>
    <xf numFmtId="0" fontId="12" fillId="0" borderId="1" xfId="0" applyFont="1" applyBorder="1" applyAlignment="1">
      <alignment horizontal="center" vertical="center" textRotation="255" shrinkToFit="1"/>
    </xf>
    <xf numFmtId="0" fontId="42" fillId="0" borderId="42" xfId="0" applyFont="1" applyBorder="1" applyAlignment="1">
      <alignment horizontal="right" vertical="center"/>
    </xf>
    <xf numFmtId="0" fontId="43" fillId="0" borderId="23" xfId="0" applyFont="1" applyBorder="1"/>
    <xf numFmtId="0" fontId="43" fillId="5" borderId="23" xfId="0" applyFont="1" applyFill="1" applyBorder="1"/>
    <xf numFmtId="0" fontId="43" fillId="0" borderId="38" xfId="0" applyFont="1" applyBorder="1"/>
    <xf numFmtId="0" fontId="41" fillId="0" borderId="37" xfId="0" applyFont="1" applyBorder="1" applyAlignment="1">
      <alignment horizontal="center" vertical="center" textRotation="255"/>
    </xf>
    <xf numFmtId="0" fontId="43" fillId="0" borderId="39" xfId="0" applyFont="1" applyBorder="1"/>
    <xf numFmtId="0" fontId="13" fillId="2" borderId="23" xfId="0" applyFont="1" applyFill="1" applyBorder="1" applyAlignment="1">
      <alignment vertical="center" textRotation="255" shrinkToFit="1"/>
    </xf>
    <xf numFmtId="0" fontId="41" fillId="0" borderId="24" xfId="0" applyFont="1" applyBorder="1" applyAlignment="1">
      <alignment horizontal="center" vertical="center" textRotation="255"/>
    </xf>
    <xf numFmtId="0" fontId="12" fillId="7" borderId="27" xfId="0" applyFont="1" applyFill="1" applyBorder="1" applyAlignment="1">
      <alignment horizontal="center" vertical="center" textRotation="255" shrinkToFit="1"/>
    </xf>
    <xf numFmtId="0" fontId="10" fillId="30" borderId="27" xfId="0" applyFont="1" applyFill="1" applyBorder="1" applyAlignment="1">
      <alignment horizontal="center" vertical="center" textRotation="255" shrinkToFit="1"/>
    </xf>
    <xf numFmtId="0" fontId="17" fillId="11" borderId="27" xfId="0" applyFont="1" applyFill="1" applyBorder="1" applyAlignment="1">
      <alignment horizontal="center" vertical="center" textRotation="255" shrinkToFit="1"/>
    </xf>
    <xf numFmtId="0" fontId="13" fillId="2" borderId="27" xfId="0" applyFont="1" applyFill="1" applyBorder="1" applyAlignment="1">
      <alignment horizontal="center" vertical="center" textRotation="255" shrinkToFit="1"/>
    </xf>
    <xf numFmtId="0" fontId="17" fillId="3" borderId="27" xfId="0" applyFont="1" applyFill="1" applyBorder="1" applyAlignment="1">
      <alignment horizontal="center" vertical="center" textRotation="255" shrinkToFit="1"/>
    </xf>
    <xf numFmtId="0" fontId="43" fillId="0" borderId="28" xfId="0" applyFont="1" applyBorder="1"/>
    <xf numFmtId="0" fontId="42" fillId="0" borderId="28" xfId="0" applyFont="1" applyBorder="1" applyAlignment="1">
      <alignment horizontal="right" vertical="center"/>
    </xf>
    <xf numFmtId="0" fontId="41" fillId="0" borderId="36" xfId="0" applyFont="1" applyBorder="1" applyAlignment="1">
      <alignment horizontal="center" vertical="center" textRotation="255"/>
    </xf>
    <xf numFmtId="0" fontId="41" fillId="0" borderId="28" xfId="0" applyFont="1" applyBorder="1" applyAlignment="1">
      <alignment horizontal="center" vertical="center" textRotation="255"/>
    </xf>
    <xf numFmtId="0" fontId="42" fillId="0" borderId="0" xfId="0" applyFont="1" applyAlignment="1">
      <alignment horizontal="right" vertical="center"/>
    </xf>
    <xf numFmtId="0" fontId="41" fillId="0" borderId="0" xfId="0" applyFont="1" applyAlignment="1">
      <alignment vertical="center" textRotation="255"/>
    </xf>
    <xf numFmtId="0" fontId="43" fillId="0" borderId="0" xfId="0" applyFont="1" applyAlignment="1">
      <alignment horizontal="center"/>
    </xf>
    <xf numFmtId="0" fontId="10" fillId="5" borderId="14" xfId="0" applyFont="1" applyFill="1" applyBorder="1" applyAlignment="1">
      <alignment horizontal="center" vertical="center" textRotation="255" shrinkToFit="1"/>
    </xf>
    <xf numFmtId="0" fontId="43" fillId="0" borderId="0" xfId="0" applyFont="1" applyAlignment="1">
      <alignment horizontal="center" vertical="center"/>
    </xf>
    <xf numFmtId="6" fontId="43" fillId="0" borderId="0" xfId="0" applyNumberFormat="1" applyFont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6" fontId="43" fillId="0" borderId="3" xfId="0" applyNumberFormat="1" applyFont="1" applyBorder="1" applyAlignment="1">
      <alignment horizontal="center" vertical="center"/>
    </xf>
    <xf numFmtId="0" fontId="43" fillId="0" borderId="490" xfId="0" applyFont="1" applyBorder="1" applyAlignment="1">
      <alignment horizontal="right" vertical="center"/>
    </xf>
    <xf numFmtId="0" fontId="43" fillId="0" borderId="490" xfId="0" applyFont="1" applyBorder="1" applyAlignment="1">
      <alignment horizontal="left" vertical="center"/>
    </xf>
    <xf numFmtId="6" fontId="43" fillId="0" borderId="491" xfId="0" applyNumberFormat="1" applyFont="1" applyBorder="1" applyAlignment="1">
      <alignment horizontal="center" vertical="center"/>
    </xf>
    <xf numFmtId="0" fontId="43" fillId="0" borderId="167" xfId="0" applyFont="1" applyBorder="1" applyAlignment="1">
      <alignment horizontal="center" vertical="center"/>
    </xf>
    <xf numFmtId="6" fontId="43" fillId="0" borderId="167" xfId="0" applyNumberFormat="1" applyFont="1" applyBorder="1" applyAlignment="1">
      <alignment horizontal="center" vertical="center"/>
    </xf>
    <xf numFmtId="0" fontId="43" fillId="0" borderId="492" xfId="0" applyFont="1" applyBorder="1" applyAlignment="1">
      <alignment horizontal="right" vertical="center"/>
    </xf>
    <xf numFmtId="0" fontId="43" fillId="0" borderId="493" xfId="0" applyFont="1" applyBorder="1" applyAlignment="1">
      <alignment horizontal="left" vertical="center"/>
    </xf>
    <xf numFmtId="6" fontId="43" fillId="0" borderId="492" xfId="0" applyNumberFormat="1" applyFont="1" applyBorder="1" applyAlignment="1">
      <alignment horizontal="center" vertical="center"/>
    </xf>
    <xf numFmtId="0" fontId="43" fillId="0" borderId="99" xfId="0" applyFont="1" applyBorder="1" applyAlignment="1">
      <alignment horizontal="center" vertical="center"/>
    </xf>
    <xf numFmtId="6" fontId="43" fillId="0" borderId="31" xfId="0" applyNumberFormat="1" applyFont="1" applyBorder="1" applyAlignment="1">
      <alignment horizontal="center" vertical="center"/>
    </xf>
    <xf numFmtId="0" fontId="43" fillId="0" borderId="100" xfId="0" applyFont="1" applyBorder="1" applyAlignment="1">
      <alignment horizontal="right" vertical="center"/>
    </xf>
    <xf numFmtId="0" fontId="43" fillId="0" borderId="100" xfId="0" applyFont="1" applyBorder="1" applyAlignment="1">
      <alignment horizontal="left" vertical="center"/>
    </xf>
    <xf numFmtId="6" fontId="43" fillId="0" borderId="494" xfId="0" applyNumberFormat="1" applyFont="1" applyBorder="1" applyAlignment="1">
      <alignment horizontal="center" vertical="center"/>
    </xf>
    <xf numFmtId="6" fontId="43" fillId="0" borderId="1" xfId="0" applyNumberFormat="1" applyFont="1" applyBorder="1" applyAlignment="1">
      <alignment horizontal="center" vertical="center"/>
    </xf>
    <xf numFmtId="6" fontId="43" fillId="0" borderId="4" xfId="0" applyNumberFormat="1" applyFont="1" applyBorder="1" applyAlignment="1">
      <alignment horizontal="center" vertical="center"/>
    </xf>
    <xf numFmtId="0" fontId="43" fillId="0" borderId="2" xfId="0" applyFont="1" applyBorder="1" applyAlignment="1">
      <alignment horizontal="right" vertical="center"/>
    </xf>
    <xf numFmtId="0" fontId="43" fillId="0" borderId="3" xfId="0" applyFont="1" applyBorder="1" applyAlignment="1">
      <alignment horizontal="left" vertical="center"/>
    </xf>
    <xf numFmtId="6" fontId="43" fillId="0" borderId="209" xfId="0" applyNumberFormat="1" applyFont="1" applyBorder="1" applyAlignment="1">
      <alignment horizontal="center" vertical="center"/>
    </xf>
    <xf numFmtId="6" fontId="43" fillId="0" borderId="238" xfId="0" applyNumberFormat="1" applyFont="1" applyBorder="1" applyAlignment="1">
      <alignment horizontal="center" vertical="center"/>
    </xf>
    <xf numFmtId="0" fontId="43" fillId="0" borderId="78" xfId="0" applyFont="1" applyBorder="1" applyAlignment="1">
      <alignment horizontal="center" vertical="center"/>
    </xf>
    <xf numFmtId="6" fontId="43" fillId="0" borderId="78" xfId="0" applyNumberFormat="1" applyFont="1" applyBorder="1" applyAlignment="1">
      <alignment horizontal="center" vertical="center"/>
    </xf>
    <xf numFmtId="0" fontId="43" fillId="0" borderId="498" xfId="0" applyFont="1" applyBorder="1" applyAlignment="1">
      <alignment horizontal="right" vertical="center"/>
    </xf>
    <xf numFmtId="0" fontId="43" fillId="0" borderId="499" xfId="0" applyFont="1" applyBorder="1" applyAlignment="1">
      <alignment horizontal="left" vertical="center"/>
    </xf>
    <xf numFmtId="6" fontId="43" fillId="0" borderId="498" xfId="0" applyNumberFormat="1" applyFont="1" applyBorder="1" applyAlignment="1">
      <alignment horizontal="center" vertical="center"/>
    </xf>
    <xf numFmtId="0" fontId="43" fillId="0" borderId="258" xfId="0" applyFont="1" applyBorder="1" applyAlignment="1">
      <alignment horizontal="center" vertical="center"/>
    </xf>
    <xf numFmtId="6" fontId="43" fillId="0" borderId="500" xfId="0" applyNumberFormat="1" applyFont="1" applyBorder="1" applyAlignment="1">
      <alignment horizontal="center" vertical="center"/>
    </xf>
    <xf numFmtId="0" fontId="43" fillId="0" borderId="503" xfId="0" applyFont="1" applyBorder="1" applyAlignment="1">
      <alignment horizontal="center" vertical="center"/>
    </xf>
    <xf numFmtId="6" fontId="43" fillId="0" borderId="73" xfId="0" applyNumberFormat="1" applyFont="1" applyBorder="1" applyAlignment="1">
      <alignment horizontal="center" vertical="center"/>
    </xf>
    <xf numFmtId="0" fontId="43" fillId="0" borderId="504" xfId="0" applyFont="1" applyBorder="1" applyAlignment="1">
      <alignment horizontal="right" vertical="center"/>
    </xf>
    <xf numFmtId="0" fontId="43" fillId="0" borderId="503" xfId="0" applyFont="1" applyBorder="1" applyAlignment="1">
      <alignment horizontal="left" vertical="center"/>
    </xf>
    <xf numFmtId="6" fontId="43" fillId="0" borderId="504" xfId="0" applyNumberFormat="1" applyFont="1" applyBorder="1" applyAlignment="1">
      <alignment horizontal="center" vertical="center"/>
    </xf>
    <xf numFmtId="6" fontId="43" fillId="0" borderId="505" xfId="0" applyNumberFormat="1" applyFont="1" applyBorder="1" applyAlignment="1">
      <alignment horizontal="center" vertical="center"/>
    </xf>
    <xf numFmtId="6" fontId="43" fillId="0" borderId="129" xfId="0" applyNumberFormat="1" applyFont="1" applyBorder="1" applyAlignment="1">
      <alignment horizontal="center" vertical="center"/>
    </xf>
    <xf numFmtId="0" fontId="43" fillId="0" borderId="499" xfId="0" applyFont="1" applyBorder="1" applyAlignment="1">
      <alignment horizontal="center" vertical="center"/>
    </xf>
    <xf numFmtId="6" fontId="43" fillId="0" borderId="495" xfId="0" applyNumberFormat="1" applyFont="1" applyBorder="1" applyAlignment="1">
      <alignment horizontal="center" vertical="center"/>
    </xf>
    <xf numFmtId="0" fontId="43" fillId="0" borderId="103" xfId="0" applyFont="1" applyBorder="1" applyAlignment="1">
      <alignment horizontal="center" vertical="center"/>
    </xf>
    <xf numFmtId="6" fontId="43" fillId="0" borderId="40" xfId="0" applyNumberFormat="1" applyFont="1" applyBorder="1" applyAlignment="1">
      <alignment horizontal="center" vertical="center"/>
    </xf>
    <xf numFmtId="0" fontId="43" fillId="0" borderId="38" xfId="0" applyFont="1" applyBorder="1" applyAlignment="1">
      <alignment horizontal="right" vertical="center"/>
    </xf>
    <xf numFmtId="0" fontId="43" fillId="0" borderId="39" xfId="0" applyFont="1" applyBorder="1" applyAlignment="1">
      <alignment horizontal="left" vertical="center"/>
    </xf>
    <xf numFmtId="6" fontId="43" fillId="0" borderId="506" xfId="0" applyNumberFormat="1" applyFont="1" applyBorder="1" applyAlignment="1">
      <alignment horizontal="center" vertical="center"/>
    </xf>
    <xf numFmtId="0" fontId="46" fillId="0" borderId="509" xfId="0" applyFont="1" applyBorder="1" applyAlignment="1">
      <alignment horizontal="right" vertical="center"/>
    </xf>
    <xf numFmtId="0" fontId="46" fillId="0" borderId="510" xfId="0" applyFont="1" applyBorder="1" applyAlignment="1">
      <alignment horizontal="left" vertical="center"/>
    </xf>
    <xf numFmtId="6" fontId="46" fillId="0" borderId="511" xfId="0" applyNumberFormat="1" applyFont="1" applyBorder="1" applyAlignment="1">
      <alignment horizontal="center" vertical="center"/>
    </xf>
    <xf numFmtId="6" fontId="46" fillId="0" borderId="0" xfId="0" applyNumberFormat="1" applyFont="1" applyAlignment="1">
      <alignment horizontal="center" vertical="center"/>
    </xf>
    <xf numFmtId="6" fontId="43" fillId="0" borderId="44" xfId="0" applyNumberFormat="1" applyFont="1" applyBorder="1" applyAlignment="1">
      <alignment horizontal="center" vertical="center"/>
    </xf>
    <xf numFmtId="0" fontId="43" fillId="0" borderId="0" xfId="0" applyFont="1" applyAlignment="1">
      <alignment horizontal="right" vertical="center"/>
    </xf>
    <xf numFmtId="0" fontId="43" fillId="0" borderId="0" xfId="0" applyFont="1" applyAlignment="1">
      <alignment horizontal="left" vertical="center"/>
    </xf>
    <xf numFmtId="6" fontId="43" fillId="0" borderId="512" xfId="0" applyNumberFormat="1" applyFont="1" applyBorder="1" applyAlignment="1">
      <alignment horizontal="center" vertical="center"/>
    </xf>
    <xf numFmtId="0" fontId="43" fillId="0" borderId="513" xfId="0" applyFont="1" applyBorder="1" applyAlignment="1">
      <alignment horizontal="center" vertical="center"/>
    </xf>
    <xf numFmtId="6" fontId="43" fillId="0" borderId="133" xfId="0" applyNumberFormat="1" applyFont="1" applyBorder="1" applyAlignment="1">
      <alignment horizontal="center" vertical="center"/>
    </xf>
    <xf numFmtId="0" fontId="43" fillId="0" borderId="514" xfId="0" applyFont="1" applyBorder="1" applyAlignment="1">
      <alignment horizontal="right" vertical="center"/>
    </xf>
    <xf numFmtId="0" fontId="43" fillId="0" borderId="513" xfId="0" applyFont="1" applyBorder="1" applyAlignment="1">
      <alignment horizontal="left" vertical="center"/>
    </xf>
    <xf numFmtId="6" fontId="43" fillId="0" borderId="514" xfId="0" applyNumberFormat="1" applyFont="1" applyBorder="1" applyAlignment="1">
      <alignment horizontal="center" vertical="center"/>
    </xf>
    <xf numFmtId="6" fontId="43" fillId="0" borderId="515" xfId="0" applyNumberFormat="1" applyFont="1" applyBorder="1" applyAlignment="1">
      <alignment horizontal="center" vertical="center"/>
    </xf>
    <xf numFmtId="6" fontId="43" fillId="0" borderId="69" xfId="0" applyNumberFormat="1" applyFont="1" applyBorder="1" applyAlignment="1">
      <alignment horizontal="center" vertical="center"/>
    </xf>
    <xf numFmtId="6" fontId="43" fillId="0" borderId="131" xfId="0" applyNumberFormat="1" applyFont="1" applyBorder="1" applyAlignment="1">
      <alignment horizontal="center" vertical="center"/>
    </xf>
    <xf numFmtId="6" fontId="45" fillId="0" borderId="0" xfId="0" applyNumberFormat="1" applyFont="1" applyAlignment="1">
      <alignment horizontal="center" vertical="center"/>
    </xf>
    <xf numFmtId="6" fontId="43" fillId="0" borderId="5" xfId="0" applyNumberFormat="1" applyFont="1" applyBorder="1" applyAlignment="1">
      <alignment horizontal="center" vertical="center"/>
    </xf>
    <xf numFmtId="0" fontId="43" fillId="0" borderId="73" xfId="0" applyFont="1" applyBorder="1" applyAlignment="1">
      <alignment horizontal="center" vertical="center"/>
    </xf>
    <xf numFmtId="6" fontId="43" fillId="0" borderId="89" xfId="0" applyNumberFormat="1" applyFont="1" applyBorder="1" applyAlignment="1">
      <alignment horizontal="center" vertical="center"/>
    </xf>
    <xf numFmtId="0" fontId="46" fillId="0" borderId="0" xfId="0" applyFont="1" applyAlignment="1">
      <alignment horizontal="right" vertical="center"/>
    </xf>
    <xf numFmtId="0" fontId="43" fillId="0" borderId="133" xfId="0" applyFont="1" applyBorder="1" applyAlignment="1">
      <alignment horizontal="center" vertical="center"/>
    </xf>
    <xf numFmtId="6" fontId="43" fillId="0" borderId="516" xfId="0" applyNumberFormat="1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6" fillId="0" borderId="19" xfId="0" applyFont="1" applyBorder="1" applyAlignment="1">
      <alignment horizontal="right" vertical="center"/>
    </xf>
    <xf numFmtId="0" fontId="46" fillId="0" borderId="6" xfId="0" applyFont="1" applyBorder="1" applyAlignment="1">
      <alignment horizontal="left" vertical="center"/>
    </xf>
    <xf numFmtId="6" fontId="46" fillId="0" borderId="21" xfId="0" applyNumberFormat="1" applyFont="1" applyBorder="1" applyAlignment="1">
      <alignment horizontal="center" vertical="center"/>
    </xf>
    <xf numFmtId="0" fontId="46" fillId="0" borderId="19" xfId="0" applyFont="1" applyBorder="1" applyAlignment="1">
      <alignment horizontal="center" vertical="center"/>
    </xf>
    <xf numFmtId="0" fontId="46" fillId="0" borderId="6" xfId="0" applyFont="1" applyBorder="1" applyAlignment="1">
      <alignment horizontal="center" vertical="center"/>
    </xf>
    <xf numFmtId="6" fontId="46" fillId="0" borderId="101" xfId="0" applyNumberFormat="1" applyFont="1" applyBorder="1" applyAlignment="1">
      <alignment horizontal="center" vertical="center"/>
    </xf>
    <xf numFmtId="6" fontId="46" fillId="0" borderId="495" xfId="0" applyNumberFormat="1" applyFont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textRotation="255" shrinkToFit="1"/>
    </xf>
    <xf numFmtId="0" fontId="17" fillId="34" borderId="1" xfId="0" applyFont="1" applyFill="1" applyBorder="1" applyAlignment="1">
      <alignment horizontal="center" vertical="center" textRotation="255" shrinkToFit="1"/>
    </xf>
    <xf numFmtId="0" fontId="10" fillId="35" borderId="1" xfId="0" applyFont="1" applyFill="1" applyBorder="1" applyAlignment="1">
      <alignment horizontal="center" vertical="center" textRotation="255" shrinkToFit="1"/>
    </xf>
    <xf numFmtId="0" fontId="13" fillId="36" borderId="1" xfId="0" applyFont="1" applyFill="1" applyBorder="1" applyAlignment="1">
      <alignment vertical="center" textRotation="255" shrinkToFit="1"/>
    </xf>
    <xf numFmtId="0" fontId="13" fillId="2" borderId="28" xfId="0" applyFont="1" applyFill="1" applyBorder="1" applyAlignment="1">
      <alignment horizontal="center" vertical="center" textRotation="255" shrinkToFit="1"/>
    </xf>
    <xf numFmtId="0" fontId="10" fillId="5" borderId="28" xfId="0" applyFont="1" applyFill="1" applyBorder="1" applyAlignment="1">
      <alignment horizontal="center" vertical="center" textRotation="255" shrinkToFit="1"/>
    </xf>
    <xf numFmtId="0" fontId="10" fillId="0" borderId="28" xfId="0" applyFont="1" applyBorder="1" applyAlignment="1">
      <alignment horizontal="center" vertical="center" textRotation="255" shrinkToFit="1"/>
    </xf>
    <xf numFmtId="0" fontId="12" fillId="7" borderId="28" xfId="0" applyFont="1" applyFill="1" applyBorder="1" applyAlignment="1">
      <alignment horizontal="center" vertical="center" textRotation="255" shrinkToFit="1"/>
    </xf>
    <xf numFmtId="0" fontId="17" fillId="34" borderId="28" xfId="0" applyFont="1" applyFill="1" applyBorder="1" applyAlignment="1">
      <alignment horizontal="center" vertical="center" textRotation="255" shrinkToFit="1"/>
    </xf>
    <xf numFmtId="0" fontId="17" fillId="3" borderId="28" xfId="0" applyFont="1" applyFill="1" applyBorder="1" applyAlignment="1">
      <alignment horizontal="center" vertical="center" textRotation="255" shrinkToFit="1"/>
    </xf>
    <xf numFmtId="0" fontId="17" fillId="3" borderId="517" xfId="0" applyFont="1" applyFill="1" applyBorder="1" applyAlignment="1">
      <alignment horizontal="center" vertical="center" textRotation="255" shrinkToFit="1"/>
    </xf>
    <xf numFmtId="0" fontId="41" fillId="0" borderId="227" xfId="0" applyFont="1" applyBorder="1" applyAlignment="1">
      <alignment horizontal="center" vertical="center" textRotation="255"/>
    </xf>
    <xf numFmtId="0" fontId="10" fillId="5" borderId="23" xfId="0" applyFont="1" applyFill="1" applyBorder="1" applyAlignment="1">
      <alignment horizontal="center" vertical="center" textRotation="255" shrinkToFit="1"/>
    </xf>
    <xf numFmtId="0" fontId="10" fillId="33" borderId="23" xfId="0" applyFont="1" applyFill="1" applyBorder="1" applyAlignment="1">
      <alignment horizontal="center" vertical="center" textRotation="255" shrinkToFit="1"/>
    </xf>
    <xf numFmtId="0" fontId="10" fillId="35" borderId="14" xfId="0" applyFont="1" applyFill="1" applyBorder="1" applyAlignment="1">
      <alignment horizontal="center" vertical="center" textRotation="255" shrinkToFit="1"/>
    </xf>
    <xf numFmtId="0" fontId="7" fillId="37" borderId="11" xfId="0" applyFont="1" applyFill="1" applyBorder="1" applyAlignment="1">
      <alignment horizontal="center" vertical="center" shrinkToFit="1"/>
    </xf>
    <xf numFmtId="0" fontId="7" fillId="38" borderId="11" xfId="0" applyFont="1" applyFill="1" applyBorder="1" applyAlignment="1">
      <alignment horizontal="center" vertical="center" shrinkToFit="1"/>
    </xf>
    <xf numFmtId="0" fontId="7" fillId="37" borderId="23" xfId="0" applyFont="1" applyFill="1" applyBorder="1" applyAlignment="1">
      <alignment horizontal="center" vertical="center"/>
    </xf>
    <xf numFmtId="0" fontId="7" fillId="38" borderId="23" xfId="0" applyFont="1" applyFill="1" applyBorder="1" applyAlignment="1">
      <alignment horizontal="center" vertical="center"/>
    </xf>
    <xf numFmtId="0" fontId="7" fillId="38" borderId="10" xfId="0" applyFont="1" applyFill="1" applyBorder="1" applyAlignment="1">
      <alignment horizontal="center" vertical="center" shrinkToFit="1"/>
    </xf>
    <xf numFmtId="0" fontId="10" fillId="38" borderId="14" xfId="0" applyFont="1" applyFill="1" applyBorder="1" applyAlignment="1">
      <alignment horizontal="center" vertical="center" textRotation="255" shrinkToFit="1"/>
    </xf>
    <xf numFmtId="0" fontId="10" fillId="37" borderId="77" xfId="0" applyFont="1" applyFill="1" applyBorder="1" applyAlignment="1">
      <alignment horizontal="center" vertical="center" textRotation="255" shrinkToFit="1"/>
    </xf>
    <xf numFmtId="0" fontId="10" fillId="38" borderId="77" xfId="0" applyFont="1" applyFill="1" applyBorder="1" applyAlignment="1">
      <alignment horizontal="center" vertical="center" textRotation="255" shrinkToFit="1"/>
    </xf>
    <xf numFmtId="0" fontId="10" fillId="37" borderId="14" xfId="0" applyFont="1" applyFill="1" applyBorder="1" applyAlignment="1">
      <alignment horizontal="center" vertical="center" textRotation="255" shrinkToFit="1"/>
    </xf>
    <xf numFmtId="0" fontId="7" fillId="39" borderId="11" xfId="0" applyFont="1" applyFill="1" applyBorder="1" applyAlignment="1">
      <alignment horizontal="center" vertical="center" shrinkToFit="1"/>
    </xf>
    <xf numFmtId="0" fontId="7" fillId="39" borderId="23" xfId="0" applyFont="1" applyFill="1" applyBorder="1" applyAlignment="1">
      <alignment horizontal="center" vertical="center"/>
    </xf>
    <xf numFmtId="0" fontId="10" fillId="39" borderId="14" xfId="0" applyFont="1" applyFill="1" applyBorder="1" applyAlignment="1">
      <alignment horizontal="center" vertical="center" textRotation="255" shrinkToFit="1"/>
    </xf>
    <xf numFmtId="0" fontId="10" fillId="39" borderId="77" xfId="0" applyFont="1" applyFill="1" applyBorder="1" applyAlignment="1">
      <alignment horizontal="center" vertical="center" textRotation="255" shrinkToFit="1"/>
    </xf>
    <xf numFmtId="0" fontId="7" fillId="0" borderId="13" xfId="0" applyFont="1" applyBorder="1" applyAlignment="1">
      <alignment horizontal="center" vertical="center" textRotation="255" shrinkToFit="1"/>
    </xf>
    <xf numFmtId="0" fontId="19" fillId="33" borderId="14" xfId="0" applyFont="1" applyFill="1" applyBorder="1" applyAlignment="1">
      <alignment horizontal="center" vertical="center" textRotation="255" shrinkToFit="1"/>
    </xf>
    <xf numFmtId="0" fontId="10" fillId="33" borderId="14" xfId="0" applyFont="1" applyFill="1" applyBorder="1" applyAlignment="1">
      <alignment horizontal="center" vertical="center" textRotation="255" shrinkToFit="1"/>
    </xf>
    <xf numFmtId="0" fontId="10" fillId="40" borderId="1" xfId="0" applyFont="1" applyFill="1" applyBorder="1" applyAlignment="1">
      <alignment horizontal="center" vertical="center" textRotation="255" shrinkToFit="1"/>
    </xf>
    <xf numFmtId="0" fontId="10" fillId="9" borderId="1" xfId="0" applyFont="1" applyFill="1" applyBorder="1" applyAlignment="1">
      <alignment horizontal="center" vertical="center" textRotation="255" shrinkToFit="1"/>
    </xf>
    <xf numFmtId="0" fontId="12" fillId="41" borderId="1" xfId="0" applyFont="1" applyFill="1" applyBorder="1" applyAlignment="1">
      <alignment horizontal="center" vertical="center" textRotation="255" shrinkToFit="1"/>
    </xf>
    <xf numFmtId="0" fontId="10" fillId="42" borderId="1" xfId="0" applyFont="1" applyFill="1" applyBorder="1" applyAlignment="1">
      <alignment horizontal="center" vertical="center" textRotation="255" shrinkToFit="1"/>
    </xf>
    <xf numFmtId="0" fontId="10" fillId="43" borderId="77" xfId="0" applyFont="1" applyFill="1" applyBorder="1" applyAlignment="1">
      <alignment horizontal="center" vertical="center" textRotation="255" shrinkToFit="1"/>
    </xf>
    <xf numFmtId="0" fontId="12" fillId="7" borderId="518" xfId="0" applyFont="1" applyFill="1" applyBorder="1" applyAlignment="1">
      <alignment horizontal="center" vertical="center" textRotation="255" shrinkToFit="1"/>
    </xf>
    <xf numFmtId="0" fontId="10" fillId="7" borderId="518" xfId="0" applyFont="1" applyFill="1" applyBorder="1" applyAlignment="1">
      <alignment horizontal="center" vertical="center" textRotation="255" shrinkToFit="1"/>
    </xf>
    <xf numFmtId="0" fontId="12" fillId="41" borderId="518" xfId="0" applyFont="1" applyFill="1" applyBorder="1" applyAlignment="1">
      <alignment horizontal="center" vertical="center" textRotation="255" shrinkToFit="1"/>
    </xf>
    <xf numFmtId="0" fontId="16" fillId="44" borderId="13" xfId="0" applyFont="1" applyFill="1" applyBorder="1" applyAlignment="1">
      <alignment horizontal="center" vertical="center" textRotation="255" shrinkToFit="1"/>
    </xf>
    <xf numFmtId="0" fontId="10" fillId="45" borderId="96" xfId="0" applyFont="1" applyFill="1" applyBorder="1" applyAlignment="1">
      <alignment horizontal="center" vertical="center" textRotation="255" shrinkToFit="1"/>
    </xf>
    <xf numFmtId="0" fontId="10" fillId="34" borderId="96" xfId="0" applyFont="1" applyFill="1" applyBorder="1" applyAlignment="1">
      <alignment horizontal="center" vertical="center" textRotation="255" shrinkToFit="1"/>
    </xf>
    <xf numFmtId="0" fontId="12" fillId="31" borderId="147" xfId="0" applyFont="1" applyFill="1" applyBorder="1" applyAlignment="1">
      <alignment vertical="center" textRotation="255" shrinkToFit="1"/>
    </xf>
    <xf numFmtId="0" fontId="10" fillId="46" borderId="118" xfId="0" applyFont="1" applyFill="1" applyBorder="1" applyAlignment="1">
      <alignment vertical="center" textRotation="255" shrinkToFit="1"/>
    </xf>
    <xf numFmtId="0" fontId="17" fillId="34" borderId="118" xfId="0" applyFont="1" applyFill="1" applyBorder="1" applyAlignment="1">
      <alignment horizontal="center" vertical="center" textRotation="255" shrinkToFit="1"/>
    </xf>
    <xf numFmtId="0" fontId="10" fillId="38" borderId="491" xfId="0" applyFont="1" applyFill="1" applyBorder="1" applyAlignment="1">
      <alignment horizontal="center" vertical="center" textRotation="255" shrinkToFit="1"/>
    </xf>
    <xf numFmtId="0" fontId="7" fillId="47" borderId="11" xfId="0" applyFont="1" applyFill="1" applyBorder="1" applyAlignment="1">
      <alignment horizontal="center" vertical="center" shrinkToFit="1"/>
    </xf>
    <xf numFmtId="0" fontId="7" fillId="47" borderId="23" xfId="0" applyFont="1" applyFill="1" applyBorder="1" applyAlignment="1">
      <alignment horizontal="center" vertical="center"/>
    </xf>
    <xf numFmtId="0" fontId="10" fillId="47" borderId="14" xfId="0" applyFont="1" applyFill="1" applyBorder="1" applyAlignment="1">
      <alignment horizontal="center" vertical="center" textRotation="255" shrinkToFit="1"/>
    </xf>
    <xf numFmtId="0" fontId="10" fillId="48" borderId="14" xfId="0" applyFont="1" applyFill="1" applyBorder="1" applyAlignment="1">
      <alignment horizontal="center" vertical="center" textRotation="255" shrinkToFit="1"/>
    </xf>
    <xf numFmtId="0" fontId="7" fillId="38" borderId="213" xfId="0" applyFont="1" applyFill="1" applyBorder="1" applyAlignment="1">
      <alignment horizontal="center" vertical="center" shrinkToFit="1"/>
    </xf>
    <xf numFmtId="0" fontId="7" fillId="38" borderId="432" xfId="0" applyFont="1" applyFill="1" applyBorder="1" applyAlignment="1">
      <alignment horizontal="center" vertical="center"/>
    </xf>
    <xf numFmtId="0" fontId="10" fillId="38" borderId="487" xfId="0" applyFont="1" applyFill="1" applyBorder="1" applyAlignment="1">
      <alignment horizontal="center" vertical="center" textRotation="255" shrinkToFit="1"/>
    </xf>
    <xf numFmtId="0" fontId="10" fillId="38" borderId="4" xfId="0" applyFont="1" applyFill="1" applyBorder="1" applyAlignment="1">
      <alignment horizontal="center" vertical="center" textRotation="255" shrinkToFit="1"/>
    </xf>
    <xf numFmtId="0" fontId="10" fillId="33" borderId="4" xfId="0" applyFont="1" applyFill="1" applyBorder="1" applyAlignment="1">
      <alignment horizontal="center" vertical="center" textRotation="255" shrinkToFit="1"/>
    </xf>
    <xf numFmtId="0" fontId="7" fillId="39" borderId="53" xfId="0" applyFont="1" applyFill="1" applyBorder="1" applyAlignment="1">
      <alignment horizontal="center" vertical="center" shrinkToFit="1"/>
    </xf>
    <xf numFmtId="0" fontId="7" fillId="39" borderId="42" xfId="0" applyFont="1" applyFill="1" applyBorder="1" applyAlignment="1">
      <alignment horizontal="center" vertical="center"/>
    </xf>
    <xf numFmtId="0" fontId="10" fillId="39" borderId="438" xfId="0" applyFont="1" applyFill="1" applyBorder="1" applyAlignment="1">
      <alignment horizontal="center" vertical="center" textRotation="255" shrinkToFit="1"/>
    </xf>
    <xf numFmtId="0" fontId="54" fillId="49" borderId="77" xfId="0" applyFont="1" applyFill="1" applyBorder="1" applyAlignment="1">
      <alignment horizontal="center" vertical="center" textRotation="255" shrinkToFit="1"/>
    </xf>
    <xf numFmtId="0" fontId="54" fillId="50" borderId="96" xfId="0" applyFont="1" applyFill="1" applyBorder="1" applyAlignment="1">
      <alignment horizontal="center" vertical="center" textRotation="255" shrinkToFit="1"/>
    </xf>
    <xf numFmtId="0" fontId="54" fillId="51" borderId="1" xfId="0" applyFont="1" applyFill="1" applyBorder="1" applyAlignment="1">
      <alignment horizontal="center" vertical="center" textRotation="255" shrinkToFit="1"/>
    </xf>
    <xf numFmtId="0" fontId="10" fillId="46" borderId="147" xfId="0" applyFont="1" applyFill="1" applyBorder="1" applyAlignment="1">
      <alignment vertical="center" textRotation="255" shrinkToFit="1"/>
    </xf>
    <xf numFmtId="0" fontId="10" fillId="52" borderId="96" xfId="0" applyFont="1" applyFill="1" applyBorder="1" applyAlignment="1">
      <alignment horizontal="center" vertical="center" textRotation="255" shrinkToFit="1"/>
    </xf>
    <xf numFmtId="0" fontId="12" fillId="31" borderId="206" xfId="0" applyFont="1" applyFill="1" applyBorder="1" applyAlignment="1">
      <alignment vertical="center" textRotation="255" shrinkToFit="1"/>
    </xf>
    <xf numFmtId="0" fontId="10" fillId="53" borderId="491" xfId="0" applyFont="1" applyFill="1" applyBorder="1" applyAlignment="1">
      <alignment vertical="center" textRotation="255" shrinkToFit="1"/>
    </xf>
    <xf numFmtId="0" fontId="10" fillId="54" borderId="491" xfId="0" applyFont="1" applyFill="1" applyBorder="1" applyAlignment="1">
      <alignment vertical="center" textRotation="255" shrinkToFit="1"/>
    </xf>
    <xf numFmtId="0" fontId="9" fillId="0" borderId="13" xfId="0" applyFont="1" applyBorder="1" applyAlignment="1">
      <alignment horizontal="center" vertical="center" textRotation="255"/>
    </xf>
    <xf numFmtId="0" fontId="10" fillId="55" borderId="491" xfId="0" applyFont="1" applyFill="1" applyBorder="1" applyAlignment="1">
      <alignment vertical="center" textRotation="255" shrinkToFit="1"/>
    </xf>
    <xf numFmtId="0" fontId="10" fillId="41" borderId="1" xfId="0" applyFont="1" applyFill="1" applyBorder="1" applyAlignment="1">
      <alignment horizontal="center" vertical="center" textRotation="255" shrinkToFit="1"/>
    </xf>
    <xf numFmtId="0" fontId="7" fillId="56" borderId="23" xfId="0" applyFont="1" applyFill="1" applyBorder="1" applyAlignment="1">
      <alignment horizontal="center" vertical="center"/>
    </xf>
    <xf numFmtId="0" fontId="7" fillId="56" borderId="11" xfId="0" applyFont="1" applyFill="1" applyBorder="1" applyAlignment="1">
      <alignment horizontal="center" vertical="center" shrinkToFit="1"/>
    </xf>
    <xf numFmtId="0" fontId="10" fillId="57" borderId="96" xfId="0" applyFont="1" applyFill="1" applyBorder="1" applyAlignment="1">
      <alignment horizontal="center" vertical="center" textRotation="255" shrinkToFit="1"/>
    </xf>
    <xf numFmtId="0" fontId="10" fillId="58" borderId="14" xfId="0" applyFont="1" applyFill="1" applyBorder="1" applyAlignment="1">
      <alignment horizontal="center" vertical="center" textRotation="255" shrinkToFit="1"/>
    </xf>
    <xf numFmtId="0" fontId="10" fillId="59" borderId="96" xfId="0" applyFont="1" applyFill="1" applyBorder="1" applyAlignment="1">
      <alignment horizontal="center" vertical="center" textRotation="255" shrinkToFit="1"/>
    </xf>
    <xf numFmtId="0" fontId="13" fillId="60" borderId="1" xfId="0" applyFont="1" applyFill="1" applyBorder="1" applyAlignment="1">
      <alignment vertical="center" textRotation="255" shrinkToFit="1"/>
    </xf>
    <xf numFmtId="0" fontId="10" fillId="52" borderId="210" xfId="0" applyFont="1" applyFill="1" applyBorder="1" applyAlignment="1">
      <alignment horizontal="center" vertical="center" textRotation="255" shrinkToFit="1"/>
    </xf>
    <xf numFmtId="0" fontId="10" fillId="37" borderId="144" xfId="0" applyFont="1" applyFill="1" applyBorder="1" applyAlignment="1">
      <alignment horizontal="center" vertical="center" textRotation="255" shrinkToFit="1"/>
    </xf>
    <xf numFmtId="0" fontId="10" fillId="48" borderId="144" xfId="0" applyFont="1" applyFill="1" applyBorder="1" applyAlignment="1">
      <alignment horizontal="center" vertical="center" textRotation="255" shrinkToFit="1"/>
    </xf>
    <xf numFmtId="0" fontId="10" fillId="12" borderId="118" xfId="0" applyFont="1" applyFill="1" applyBorder="1" applyAlignment="1">
      <alignment horizontal="center" vertical="center" textRotation="255" shrinkToFit="1"/>
    </xf>
    <xf numFmtId="0" fontId="10" fillId="58" borderId="144" xfId="0" applyFont="1" applyFill="1" applyBorder="1" applyAlignment="1">
      <alignment horizontal="center" vertical="center" textRotation="255" shrinkToFit="1"/>
    </xf>
    <xf numFmtId="0" fontId="10" fillId="37" borderId="520" xfId="0" applyFont="1" applyFill="1" applyBorder="1" applyAlignment="1">
      <alignment horizontal="center" vertical="center" textRotation="255" shrinkToFit="1"/>
    </xf>
    <xf numFmtId="0" fontId="10" fillId="37" borderId="521" xfId="0" applyFont="1" applyFill="1" applyBorder="1" applyAlignment="1">
      <alignment horizontal="center" vertical="center" textRotation="255" shrinkToFit="1"/>
    </xf>
    <xf numFmtId="0" fontId="10" fillId="48" borderId="521" xfId="0" applyFont="1" applyFill="1" applyBorder="1" applyAlignment="1">
      <alignment horizontal="center" vertical="center" textRotation="255" shrinkToFit="1"/>
    </xf>
    <xf numFmtId="0" fontId="7" fillId="38" borderId="31" xfId="0" applyFont="1" applyFill="1" applyBorder="1" applyAlignment="1">
      <alignment horizontal="center" vertical="center" shrinkToFit="1"/>
    </xf>
    <xf numFmtId="0" fontId="7" fillId="38" borderId="39" xfId="0" applyFont="1" applyFill="1" applyBorder="1" applyAlignment="1">
      <alignment horizontal="center" vertical="center"/>
    </xf>
    <xf numFmtId="0" fontId="7" fillId="56" borderId="213" xfId="0" applyFont="1" applyFill="1" applyBorder="1" applyAlignment="1">
      <alignment horizontal="center" vertical="center" shrinkToFit="1"/>
    </xf>
    <xf numFmtId="0" fontId="7" fillId="56" borderId="432" xfId="0" applyFont="1" applyFill="1" applyBorder="1" applyAlignment="1">
      <alignment horizontal="center" vertical="center"/>
    </xf>
    <xf numFmtId="0" fontId="11" fillId="0" borderId="519" xfId="0" applyFont="1" applyBorder="1" applyAlignment="1">
      <alignment horizontal="center" vertical="center" textRotation="255"/>
    </xf>
    <xf numFmtId="0" fontId="11" fillId="0" borderId="64" xfId="0" applyFont="1" applyBorder="1" applyAlignment="1">
      <alignment horizontal="center" vertical="center" textRotation="255"/>
    </xf>
    <xf numFmtId="0" fontId="11" fillId="0" borderId="64" xfId="0" applyFont="1" applyBorder="1" applyAlignment="1">
      <alignment horizontal="center" vertical="center" textRotation="255" shrinkToFit="1"/>
    </xf>
    <xf numFmtId="0" fontId="11" fillId="0" borderId="13" xfId="0" applyFont="1" applyBorder="1" applyAlignment="1">
      <alignment horizontal="center" vertical="center" textRotation="255" shrinkToFit="1"/>
    </xf>
    <xf numFmtId="0" fontId="11" fillId="0" borderId="13" xfId="0" applyFont="1" applyBorder="1" applyAlignment="1">
      <alignment vertical="center" textRotation="255"/>
    </xf>
    <xf numFmtId="0" fontId="11" fillId="0" borderId="13" xfId="0" applyFont="1" applyBorder="1" applyAlignment="1">
      <alignment horizontal="center" vertical="center" textRotation="255"/>
    </xf>
    <xf numFmtId="0" fontId="11" fillId="4" borderId="13" xfId="0" applyFont="1" applyFill="1" applyBorder="1" applyAlignment="1">
      <alignment horizontal="center" vertical="center" textRotation="255" shrinkToFit="1"/>
    </xf>
    <xf numFmtId="0" fontId="11" fillId="0" borderId="81" xfId="0" applyFont="1" applyBorder="1" applyAlignment="1">
      <alignment horizontal="center" vertical="center" textRotation="255"/>
    </xf>
    <xf numFmtId="0" fontId="11" fillId="0" borderId="522" xfId="0" applyFont="1" applyBorder="1" applyAlignment="1">
      <alignment horizontal="center" vertical="center" textRotation="255"/>
    </xf>
    <xf numFmtId="0" fontId="11" fillId="0" borderId="28" xfId="0" applyFont="1" applyBorder="1" applyAlignment="1">
      <alignment horizontal="center" vertical="center" textRotation="255"/>
    </xf>
    <xf numFmtId="0" fontId="11" fillId="0" borderId="0" xfId="0" applyFont="1" applyAlignment="1">
      <alignment vertical="center" textRotation="255"/>
    </xf>
    <xf numFmtId="0" fontId="51" fillId="0" borderId="0" xfId="0" applyFont="1"/>
    <xf numFmtId="0" fontId="10" fillId="37" borderId="524" xfId="0" applyFont="1" applyFill="1" applyBorder="1" applyAlignment="1">
      <alignment horizontal="center" vertical="center" textRotation="255" shrinkToFit="1"/>
    </xf>
    <xf numFmtId="0" fontId="10" fillId="37" borderId="525" xfId="0" applyFont="1" applyFill="1" applyBorder="1" applyAlignment="1">
      <alignment horizontal="center" vertical="center" textRotation="255" shrinkToFit="1"/>
    </xf>
    <xf numFmtId="0" fontId="10" fillId="58" borderId="525" xfId="0" applyFont="1" applyFill="1" applyBorder="1" applyAlignment="1">
      <alignment horizontal="center" vertical="center" textRotation="255" shrinkToFit="1"/>
    </xf>
    <xf numFmtId="0" fontId="10" fillId="58" borderId="526" xfId="0" applyFont="1" applyFill="1" applyBorder="1" applyAlignment="1">
      <alignment horizontal="center" vertical="center" textRotation="255" shrinkToFit="1"/>
    </xf>
    <xf numFmtId="0" fontId="10" fillId="37" borderId="488" xfId="0" applyFont="1" applyFill="1" applyBorder="1" applyAlignment="1">
      <alignment horizontal="center" vertical="center" textRotation="255" shrinkToFit="1"/>
    </xf>
    <xf numFmtId="0" fontId="10" fillId="58" borderId="488" xfId="0" applyFont="1" applyFill="1" applyBorder="1" applyAlignment="1">
      <alignment horizontal="center" vertical="center" textRotation="255" shrinkToFit="1"/>
    </xf>
    <xf numFmtId="0" fontId="10" fillId="37" borderId="97" xfId="0" applyFont="1" applyFill="1" applyBorder="1" applyAlignment="1">
      <alignment horizontal="center" vertical="center" textRotation="255" shrinkToFit="1"/>
    </xf>
    <xf numFmtId="0" fontId="10" fillId="37" borderId="186" xfId="0" applyFont="1" applyFill="1" applyBorder="1" applyAlignment="1">
      <alignment horizontal="center" vertical="center" textRotation="255" shrinkToFit="1"/>
    </xf>
    <xf numFmtId="0" fontId="10" fillId="58" borderId="186" xfId="0" applyFont="1" applyFill="1" applyBorder="1" applyAlignment="1">
      <alignment horizontal="center" vertical="center" textRotation="255" shrinkToFit="1"/>
    </xf>
    <xf numFmtId="0" fontId="17" fillId="34" borderId="147" xfId="0" applyFont="1" applyFill="1" applyBorder="1" applyAlignment="1">
      <alignment horizontal="center" vertical="center" textRotation="255" shrinkToFit="1"/>
    </xf>
    <xf numFmtId="0" fontId="10" fillId="61" borderId="147" xfId="0" applyFont="1" applyFill="1" applyBorder="1" applyAlignment="1">
      <alignment vertical="center" textRotation="255" shrinkToFit="1"/>
    </xf>
    <xf numFmtId="0" fontId="10" fillId="62" borderId="147" xfId="0" applyFont="1" applyFill="1" applyBorder="1" applyAlignment="1">
      <alignment vertical="center" textRotation="255" shrinkToFit="1"/>
    </xf>
    <xf numFmtId="0" fontId="10" fillId="33" borderId="439" xfId="0" applyFont="1" applyFill="1" applyBorder="1" applyAlignment="1">
      <alignment vertical="center" textRotation="255" shrinkToFit="1"/>
    </xf>
    <xf numFmtId="0" fontId="10" fillId="33" borderId="4" xfId="0" applyFont="1" applyFill="1" applyBorder="1" applyAlignment="1">
      <alignment vertical="center" textRotation="255" shrinkToFit="1"/>
    </xf>
    <xf numFmtId="0" fontId="10" fillId="33" borderId="14" xfId="0" applyFont="1" applyFill="1" applyBorder="1" applyAlignment="1">
      <alignment vertical="center" textRotation="255" shrinkToFit="1"/>
    </xf>
    <xf numFmtId="0" fontId="10" fillId="63" borderId="14" xfId="0" applyFont="1" applyFill="1" applyBorder="1" applyAlignment="1">
      <alignment horizontal="center" vertical="center" textRotation="255" shrinkToFit="1"/>
    </xf>
    <xf numFmtId="0" fontId="11" fillId="0" borderId="296" xfId="0" applyFont="1" applyBorder="1" applyAlignment="1">
      <alignment horizontal="center" vertical="center" textRotation="255" shrinkToFit="1"/>
    </xf>
    <xf numFmtId="0" fontId="11" fillId="0" borderId="527" xfId="0" applyFont="1" applyBorder="1" applyAlignment="1">
      <alignment horizontal="center" vertical="center" textRotation="255" shrinkToFit="1"/>
    </xf>
    <xf numFmtId="0" fontId="11" fillId="0" borderId="527" xfId="0" applyFont="1" applyBorder="1" applyAlignment="1">
      <alignment vertical="center" textRotation="255"/>
    </xf>
    <xf numFmtId="0" fontId="11" fillId="38" borderId="527" xfId="0" applyFont="1" applyFill="1" applyBorder="1" applyAlignment="1">
      <alignment vertical="center" textRotation="255"/>
    </xf>
    <xf numFmtId="0" fontId="11" fillId="38" borderId="527" xfId="0" applyFont="1" applyFill="1" applyBorder="1" applyAlignment="1">
      <alignment horizontal="center" vertical="center" textRotation="255" shrinkToFit="1"/>
    </xf>
    <xf numFmtId="0" fontId="11" fillId="38" borderId="527" xfId="0" applyFont="1" applyFill="1" applyBorder="1" applyAlignment="1">
      <alignment horizontal="center" vertical="center" textRotation="255"/>
    </xf>
    <xf numFmtId="0" fontId="11" fillId="44" borderId="527" xfId="0" applyFont="1" applyFill="1" applyBorder="1" applyAlignment="1">
      <alignment horizontal="center" vertical="center" textRotation="255" shrinkToFit="1"/>
    </xf>
    <xf numFmtId="0" fontId="11" fillId="38" borderId="528" xfId="0" applyFont="1" applyFill="1" applyBorder="1" applyAlignment="1">
      <alignment horizontal="center" vertical="center" textRotation="255"/>
    </xf>
    <xf numFmtId="0" fontId="11" fillId="38" borderId="296" xfId="0" applyFont="1" applyFill="1" applyBorder="1" applyAlignment="1">
      <alignment horizontal="center" vertical="center" textRotation="255"/>
    </xf>
    <xf numFmtId="0" fontId="11" fillId="38" borderId="486" xfId="0" applyFont="1" applyFill="1" applyBorder="1" applyAlignment="1">
      <alignment horizontal="center" vertical="center" textRotation="255"/>
    </xf>
    <xf numFmtId="0" fontId="11" fillId="0" borderId="291" xfId="0" applyFont="1" applyBorder="1" applyAlignment="1">
      <alignment horizontal="center" vertical="center" textRotation="255"/>
    </xf>
    <xf numFmtId="0" fontId="11" fillId="0" borderId="529" xfId="0" applyFont="1" applyBorder="1" applyAlignment="1">
      <alignment horizontal="center" vertical="center" textRotation="255"/>
    </xf>
    <xf numFmtId="176" fontId="43" fillId="0" borderId="0" xfId="0" applyNumberFormat="1" applyFont="1" applyAlignment="1">
      <alignment horizontal="center"/>
    </xf>
    <xf numFmtId="176" fontId="43" fillId="0" borderId="0" xfId="0" applyNumberFormat="1" applyFont="1"/>
    <xf numFmtId="176" fontId="0" fillId="0" borderId="0" xfId="0" applyNumberFormat="1"/>
    <xf numFmtId="0" fontId="10" fillId="33" borderId="530" xfId="0" applyFont="1" applyFill="1" applyBorder="1" applyAlignment="1">
      <alignment vertical="center" textRotation="255" shrinkToFit="1"/>
    </xf>
    <xf numFmtId="0" fontId="10" fillId="58" borderId="4" xfId="0" applyFont="1" applyFill="1" applyBorder="1" applyAlignment="1">
      <alignment horizontal="center" vertical="center" textRotation="255" shrinkToFit="1"/>
    </xf>
    <xf numFmtId="0" fontId="13" fillId="36" borderId="439" xfId="0" applyFont="1" applyFill="1" applyBorder="1" applyAlignment="1">
      <alignment vertical="center" textRotation="255" shrinkToFit="1"/>
    </xf>
    <xf numFmtId="0" fontId="10" fillId="46" borderId="531" xfId="0" applyFont="1" applyFill="1" applyBorder="1" applyAlignment="1">
      <alignment vertical="center" textRotation="255" shrinkToFit="1"/>
    </xf>
    <xf numFmtId="0" fontId="10" fillId="58" borderId="532" xfId="0" applyFont="1" applyFill="1" applyBorder="1" applyAlignment="1">
      <alignment horizontal="center" vertical="center" textRotation="255" shrinkToFit="1"/>
    </xf>
    <xf numFmtId="0" fontId="10" fillId="58" borderId="487" xfId="0" applyFont="1" applyFill="1" applyBorder="1" applyAlignment="1">
      <alignment horizontal="center" vertical="center" textRotation="255" shrinkToFit="1"/>
    </xf>
    <xf numFmtId="0" fontId="10" fillId="58" borderId="328" xfId="0" applyFont="1" applyFill="1" applyBorder="1" applyAlignment="1">
      <alignment horizontal="center" vertical="center" textRotation="255" shrinkToFit="1"/>
    </xf>
    <xf numFmtId="0" fontId="13" fillId="36" borderId="14" xfId="0" applyFont="1" applyFill="1" applyBorder="1" applyAlignment="1">
      <alignment vertical="center" textRotation="255" shrinkToFit="1"/>
    </xf>
    <xf numFmtId="0" fontId="10" fillId="46" borderId="533" xfId="0" applyFont="1" applyFill="1" applyBorder="1" applyAlignment="1">
      <alignment vertical="center" textRotation="255" shrinkToFit="1"/>
    </xf>
    <xf numFmtId="0" fontId="17" fillId="34" borderId="14" xfId="0" applyFont="1" applyFill="1" applyBorder="1" applyAlignment="1">
      <alignment horizontal="center" vertical="center" textRotation="255" shrinkToFit="1"/>
    </xf>
    <xf numFmtId="0" fontId="11" fillId="38" borderId="208" xfId="0" applyFont="1" applyFill="1" applyBorder="1" applyAlignment="1">
      <alignment horizontal="center" vertical="center" textRotation="255" shrinkToFit="1"/>
    </xf>
    <xf numFmtId="0" fontId="11" fillId="38" borderId="535" xfId="0" applyFont="1" applyFill="1" applyBorder="1" applyAlignment="1">
      <alignment horizontal="center" vertical="center" textRotation="255" shrinkToFit="1"/>
    </xf>
    <xf numFmtId="0" fontId="11" fillId="38" borderId="535" xfId="0" applyFont="1" applyFill="1" applyBorder="1" applyAlignment="1">
      <alignment vertical="center" textRotation="255"/>
    </xf>
    <xf numFmtId="0" fontId="11" fillId="38" borderId="535" xfId="0" applyFont="1" applyFill="1" applyBorder="1" applyAlignment="1">
      <alignment horizontal="center" vertical="center" textRotation="255"/>
    </xf>
    <xf numFmtId="0" fontId="11" fillId="44" borderId="535" xfId="0" applyFont="1" applyFill="1" applyBorder="1" applyAlignment="1">
      <alignment horizontal="center" vertical="center" textRotation="255" shrinkToFit="1"/>
    </xf>
    <xf numFmtId="0" fontId="11" fillId="38" borderId="536" xfId="0" applyFont="1" applyFill="1" applyBorder="1" applyAlignment="1">
      <alignment horizontal="center" vertical="center" textRotation="255"/>
    </xf>
    <xf numFmtId="0" fontId="11" fillId="38" borderId="208" xfId="0" applyFont="1" applyFill="1" applyBorder="1" applyAlignment="1">
      <alignment horizontal="center" vertical="center" textRotation="255"/>
    </xf>
    <xf numFmtId="0" fontId="11" fillId="38" borderId="537" xfId="0" applyFont="1" applyFill="1" applyBorder="1" applyAlignment="1">
      <alignment horizontal="center" vertical="center" textRotation="255"/>
    </xf>
    <xf numFmtId="0" fontId="10" fillId="24" borderId="439" xfId="0" applyFont="1" applyFill="1" applyBorder="1" applyAlignment="1">
      <alignment horizontal="center" vertical="center" textRotation="255" shrinkToFit="1"/>
    </xf>
    <xf numFmtId="0" fontId="10" fillId="59" borderId="538" xfId="0" applyFont="1" applyFill="1" applyBorder="1" applyAlignment="1">
      <alignment horizontal="center" vertical="center" textRotation="255" shrinkToFit="1"/>
    </xf>
    <xf numFmtId="0" fontId="10" fillId="37" borderId="4" xfId="0" applyFont="1" applyFill="1" applyBorder="1" applyAlignment="1">
      <alignment horizontal="center" vertical="center" textRotation="255" shrinkToFit="1"/>
    </xf>
    <xf numFmtId="0" fontId="10" fillId="52" borderId="538" xfId="0" applyFont="1" applyFill="1" applyBorder="1" applyAlignment="1">
      <alignment horizontal="center" vertical="center" textRotation="255" shrinkToFit="1"/>
    </xf>
    <xf numFmtId="0" fontId="11" fillId="0" borderId="208" xfId="0" applyFont="1" applyBorder="1" applyAlignment="1">
      <alignment horizontal="center" vertical="center" textRotation="255" shrinkToFit="1"/>
    </xf>
    <xf numFmtId="0" fontId="11" fillId="0" borderId="535" xfId="0" applyFont="1" applyBorder="1" applyAlignment="1">
      <alignment horizontal="center" vertical="center" textRotation="255" shrinkToFit="1"/>
    </xf>
    <xf numFmtId="0" fontId="11" fillId="0" borderId="535" xfId="0" applyFont="1" applyBorder="1" applyAlignment="1">
      <alignment vertical="center" textRotation="255"/>
    </xf>
    <xf numFmtId="0" fontId="11" fillId="0" borderId="535" xfId="0" applyFont="1" applyBorder="1" applyAlignment="1">
      <alignment horizontal="center" vertical="center" textRotation="255"/>
    </xf>
    <xf numFmtId="0" fontId="11" fillId="4" borderId="535" xfId="0" applyFont="1" applyFill="1" applyBorder="1" applyAlignment="1">
      <alignment horizontal="center" vertical="center" textRotation="255" shrinkToFit="1"/>
    </xf>
    <xf numFmtId="0" fontId="11" fillId="0" borderId="536" xfId="0" applyFont="1" applyBorder="1" applyAlignment="1">
      <alignment horizontal="center" vertical="center" textRotation="255"/>
    </xf>
    <xf numFmtId="0" fontId="11" fillId="0" borderId="208" xfId="0" applyFont="1" applyBorder="1" applyAlignment="1">
      <alignment horizontal="center" vertical="center" textRotation="255"/>
    </xf>
    <xf numFmtId="0" fontId="11" fillId="0" borderId="537" xfId="0" applyFont="1" applyBorder="1" applyAlignment="1">
      <alignment horizontal="center" vertical="center" textRotation="255"/>
    </xf>
    <xf numFmtId="0" fontId="7" fillId="38" borderId="54" xfId="0" applyFont="1" applyFill="1" applyBorder="1" applyAlignment="1">
      <alignment horizontal="center" vertical="center" shrinkToFit="1"/>
    </xf>
    <xf numFmtId="0" fontId="7" fillId="38" borderId="55" xfId="0" applyFont="1" applyFill="1" applyBorder="1" applyAlignment="1">
      <alignment horizontal="center" vertical="center" shrinkToFit="1"/>
    </xf>
    <xf numFmtId="0" fontId="7" fillId="56" borderId="55" xfId="0" applyFont="1" applyFill="1" applyBorder="1" applyAlignment="1">
      <alignment horizontal="center" vertical="center" shrinkToFit="1"/>
    </xf>
    <xf numFmtId="0" fontId="7" fillId="37" borderId="55" xfId="0" applyFont="1" applyFill="1" applyBorder="1" applyAlignment="1">
      <alignment horizontal="center" vertical="center" shrinkToFit="1"/>
    </xf>
    <xf numFmtId="0" fontId="7" fillId="56" borderId="56" xfId="0" applyFont="1" applyFill="1" applyBorder="1" applyAlignment="1">
      <alignment horizontal="center" vertical="center" shrinkToFit="1"/>
    </xf>
    <xf numFmtId="0" fontId="7" fillId="38" borderId="163" xfId="0" applyFont="1" applyFill="1" applyBorder="1" applyAlignment="1">
      <alignment horizontal="center" vertical="center" shrinkToFit="1"/>
    </xf>
    <xf numFmtId="0" fontId="7" fillId="38" borderId="56" xfId="0" applyFont="1" applyFill="1" applyBorder="1" applyAlignment="1">
      <alignment horizontal="center" vertical="center" shrinkToFit="1"/>
    </xf>
    <xf numFmtId="0" fontId="7" fillId="38" borderId="539" xfId="0" applyFont="1" applyFill="1" applyBorder="1" applyAlignment="1">
      <alignment horizontal="center" vertical="center"/>
    </xf>
    <xf numFmtId="0" fontId="10" fillId="37" borderId="540" xfId="0" applyFont="1" applyFill="1" applyBorder="1" applyAlignment="1">
      <alignment horizontal="center" vertical="center" textRotation="255" shrinkToFit="1"/>
    </xf>
    <xf numFmtId="0" fontId="10" fillId="59" borderId="97" xfId="0" applyFont="1" applyFill="1" applyBorder="1" applyAlignment="1">
      <alignment horizontal="center" vertical="center" textRotation="255" shrinkToFit="1"/>
    </xf>
    <xf numFmtId="0" fontId="10" fillId="52" borderId="541" xfId="0" applyFont="1" applyFill="1" applyBorder="1" applyAlignment="1">
      <alignment horizontal="center" vertical="center" textRotation="255" shrinkToFit="1"/>
    </xf>
    <xf numFmtId="0" fontId="10" fillId="52" borderId="97" xfId="0" applyFont="1" applyFill="1" applyBorder="1" applyAlignment="1">
      <alignment horizontal="center" vertical="center" textRotation="255" shrinkToFit="1"/>
    </xf>
    <xf numFmtId="0" fontId="10" fillId="46" borderId="542" xfId="0" applyFont="1" applyFill="1" applyBorder="1" applyAlignment="1">
      <alignment vertical="center" textRotation="255" shrinkToFit="1"/>
    </xf>
    <xf numFmtId="0" fontId="12" fillId="7" borderId="540" xfId="0" applyFont="1" applyFill="1" applyBorder="1" applyAlignment="1">
      <alignment horizontal="center" vertical="center" textRotation="255" shrinkToFit="1"/>
    </xf>
    <xf numFmtId="0" fontId="10" fillId="15" borderId="540" xfId="0" applyFont="1" applyFill="1" applyBorder="1" applyAlignment="1">
      <alignment horizontal="center" vertical="center" textRotation="255" shrinkToFit="1"/>
    </xf>
    <xf numFmtId="0" fontId="10" fillId="57" borderId="541" xfId="0" applyFont="1" applyFill="1" applyBorder="1" applyAlignment="1">
      <alignment horizontal="center" vertical="center" textRotation="255" shrinkToFit="1"/>
    </xf>
    <xf numFmtId="0" fontId="10" fillId="57" borderId="97" xfId="0" applyFont="1" applyFill="1" applyBorder="1" applyAlignment="1">
      <alignment horizontal="center" vertical="center" textRotation="255" shrinkToFit="1"/>
    </xf>
    <xf numFmtId="0" fontId="10" fillId="37" borderId="114" xfId="0" applyFont="1" applyFill="1" applyBorder="1" applyAlignment="1">
      <alignment horizontal="center" vertical="center" textRotation="255" shrinkToFit="1"/>
    </xf>
    <xf numFmtId="0" fontId="10" fillId="37" borderId="111" xfId="0" applyFont="1" applyFill="1" applyBorder="1" applyAlignment="1">
      <alignment horizontal="center" vertical="center" textRotation="255" shrinkToFit="1"/>
    </xf>
    <xf numFmtId="0" fontId="10" fillId="37" borderId="543" xfId="0" applyFont="1" applyFill="1" applyBorder="1" applyAlignment="1">
      <alignment horizontal="center" vertical="center" textRotation="255" shrinkToFit="1"/>
    </xf>
    <xf numFmtId="0" fontId="10" fillId="58" borderId="521" xfId="0" applyFont="1" applyFill="1" applyBorder="1" applyAlignment="1">
      <alignment horizontal="center" vertical="center" textRotation="255" shrinkToFit="1"/>
    </xf>
    <xf numFmtId="0" fontId="10" fillId="58" borderId="544" xfId="0" applyFont="1" applyFill="1" applyBorder="1" applyAlignment="1">
      <alignment horizontal="center" vertical="center" textRotation="255" shrinkToFit="1"/>
    </xf>
    <xf numFmtId="0" fontId="10" fillId="37" borderId="545" xfId="0" applyFont="1" applyFill="1" applyBorder="1" applyAlignment="1">
      <alignment horizontal="center" vertical="center" textRotation="255" shrinkToFit="1"/>
    </xf>
    <xf numFmtId="0" fontId="10" fillId="58" borderId="545" xfId="0" applyFont="1" applyFill="1" applyBorder="1" applyAlignment="1">
      <alignment horizontal="center" vertical="center" textRotation="255" shrinkToFit="1"/>
    </xf>
    <xf numFmtId="0" fontId="42" fillId="0" borderId="286" xfId="0" applyFont="1" applyBorder="1" applyAlignment="1">
      <alignment horizontal="right" vertical="center"/>
    </xf>
    <xf numFmtId="0" fontId="42" fillId="0" borderId="547" xfId="0" applyFont="1" applyBorder="1" applyAlignment="1">
      <alignment horizontal="right" vertical="center"/>
    </xf>
    <xf numFmtId="0" fontId="42" fillId="0" borderId="548" xfId="0" applyFont="1" applyBorder="1" applyAlignment="1">
      <alignment horizontal="right" vertical="center"/>
    </xf>
    <xf numFmtId="0" fontId="10" fillId="64" borderId="97" xfId="0" applyFont="1" applyFill="1" applyBorder="1" applyAlignment="1">
      <alignment horizontal="center" vertical="center" textRotation="255" shrinkToFit="1"/>
    </xf>
    <xf numFmtId="0" fontId="10" fillId="65" borderId="1" xfId="0" applyFont="1" applyFill="1" applyBorder="1" applyAlignment="1">
      <alignment horizontal="center" vertical="center" textRotation="255" shrinkToFit="1"/>
    </xf>
    <xf numFmtId="0" fontId="10" fillId="66" borderId="1" xfId="0" applyFont="1" applyFill="1" applyBorder="1" applyAlignment="1">
      <alignment horizontal="center" vertical="center" textRotation="255" shrinkToFit="1"/>
    </xf>
    <xf numFmtId="0" fontId="10" fillId="67" borderId="14" xfId="0" applyFont="1" applyFill="1" applyBorder="1" applyAlignment="1">
      <alignment horizontal="center" vertical="center" textRotation="255" shrinkToFit="1"/>
    </xf>
    <xf numFmtId="0" fontId="10" fillId="51" borderId="491" xfId="0" applyFont="1" applyFill="1" applyBorder="1" applyAlignment="1">
      <alignment vertical="center" textRotation="255" shrinkToFit="1"/>
    </xf>
    <xf numFmtId="0" fontId="7" fillId="47" borderId="55" xfId="0" applyFont="1" applyFill="1" applyBorder="1" applyAlignment="1">
      <alignment horizontal="center" vertical="center" shrinkToFit="1"/>
    </xf>
    <xf numFmtId="0" fontId="7" fillId="38" borderId="551" xfId="0" applyFont="1" applyFill="1" applyBorder="1" applyAlignment="1">
      <alignment horizontal="center" vertical="center" shrinkToFit="1"/>
    </xf>
    <xf numFmtId="0" fontId="7" fillId="38" borderId="552" xfId="0" applyFont="1" applyFill="1" applyBorder="1" applyAlignment="1">
      <alignment horizontal="center" vertical="center"/>
    </xf>
    <xf numFmtId="0" fontId="42" fillId="0" borderId="114" xfId="0" applyFont="1" applyBorder="1" applyAlignment="1">
      <alignment horizontal="right" vertical="center"/>
    </xf>
    <xf numFmtId="0" fontId="10" fillId="34" borderId="97" xfId="0" applyFont="1" applyFill="1" applyBorder="1" applyAlignment="1">
      <alignment horizontal="center" vertical="center" textRotation="255" shrinkToFit="1"/>
    </xf>
    <xf numFmtId="0" fontId="10" fillId="37" borderId="553" xfId="0" applyFont="1" applyFill="1" applyBorder="1" applyAlignment="1">
      <alignment horizontal="center" vertical="center" textRotation="255" shrinkToFit="1"/>
    </xf>
    <xf numFmtId="0" fontId="42" fillId="0" borderId="540" xfId="0" applyFont="1" applyBorder="1" applyAlignment="1">
      <alignment horizontal="right" vertical="center"/>
    </xf>
    <xf numFmtId="0" fontId="12" fillId="41" borderId="554" xfId="0" applyFont="1" applyFill="1" applyBorder="1" applyAlignment="1">
      <alignment horizontal="center" vertical="center" textRotation="255" shrinkToFit="1"/>
    </xf>
    <xf numFmtId="0" fontId="10" fillId="46" borderId="555" xfId="0" applyFont="1" applyFill="1" applyBorder="1" applyAlignment="1">
      <alignment vertical="center" textRotation="255" shrinkToFit="1"/>
    </xf>
    <xf numFmtId="0" fontId="10" fillId="15" borderId="554" xfId="0" applyFont="1" applyFill="1" applyBorder="1" applyAlignment="1">
      <alignment horizontal="center" vertical="center" textRotation="255" shrinkToFit="1"/>
    </xf>
    <xf numFmtId="0" fontId="10" fillId="12" borderId="554" xfId="0" applyFont="1" applyFill="1" applyBorder="1" applyAlignment="1">
      <alignment horizontal="center" vertical="center" textRotation="255" shrinkToFit="1"/>
    </xf>
    <xf numFmtId="0" fontId="42" fillId="0" borderId="556" xfId="0" applyFont="1" applyBorder="1" applyAlignment="1">
      <alignment horizontal="right" vertical="center"/>
    </xf>
    <xf numFmtId="0" fontId="43" fillId="0" borderId="203" xfId="0" applyFont="1" applyBorder="1"/>
    <xf numFmtId="0" fontId="11" fillId="0" borderId="557" xfId="0" applyFont="1" applyBorder="1" applyAlignment="1">
      <alignment horizontal="center" vertical="center" textRotation="255"/>
    </xf>
    <xf numFmtId="0" fontId="10" fillId="48" borderId="545" xfId="0" applyFont="1" applyFill="1" applyBorder="1" applyAlignment="1">
      <alignment horizontal="center" vertical="center" textRotation="255" shrinkToFit="1"/>
    </xf>
    <xf numFmtId="0" fontId="10" fillId="37" borderId="558" xfId="0" applyFont="1" applyFill="1" applyBorder="1" applyAlignment="1">
      <alignment horizontal="center" vertical="center" textRotation="255" shrinkToFit="1"/>
    </xf>
    <xf numFmtId="0" fontId="10" fillId="48" borderId="535" xfId="0" applyFont="1" applyFill="1" applyBorder="1" applyAlignment="1">
      <alignment horizontal="center" vertical="center" textRotation="255" shrinkToFit="1"/>
    </xf>
    <xf numFmtId="0" fontId="10" fillId="59" borderId="559" xfId="0" applyFont="1" applyFill="1" applyBorder="1" applyAlignment="1">
      <alignment horizontal="center" vertical="center" textRotation="255" shrinkToFit="1"/>
    </xf>
    <xf numFmtId="0" fontId="12" fillId="41" borderId="14" xfId="0" applyFont="1" applyFill="1" applyBorder="1" applyAlignment="1">
      <alignment horizontal="center" vertical="center" textRotation="255" shrinkToFit="1"/>
    </xf>
    <xf numFmtId="0" fontId="10" fillId="16" borderId="14" xfId="0" applyFont="1" applyFill="1" applyBorder="1" applyAlignment="1">
      <alignment vertical="center" textRotation="255" shrinkToFit="1"/>
    </xf>
    <xf numFmtId="0" fontId="7" fillId="47" borderId="213" xfId="0" applyFont="1" applyFill="1" applyBorder="1" applyAlignment="1">
      <alignment horizontal="center" vertical="center" shrinkToFit="1"/>
    </xf>
    <xf numFmtId="0" fontId="7" fillId="47" borderId="432" xfId="0" applyFont="1" applyFill="1" applyBorder="1" applyAlignment="1">
      <alignment horizontal="center" vertical="center"/>
    </xf>
    <xf numFmtId="0" fontId="10" fillId="48" borderId="4" xfId="0" applyFont="1" applyFill="1" applyBorder="1" applyAlignment="1">
      <alignment horizontal="center" vertical="center" textRotation="255" shrinkToFit="1"/>
    </xf>
    <xf numFmtId="0" fontId="10" fillId="68" borderId="1" xfId="0" applyFont="1" applyFill="1" applyBorder="1" applyAlignment="1">
      <alignment horizontal="center" vertical="center" textRotation="255" shrinkToFit="1"/>
    </xf>
    <xf numFmtId="0" fontId="7" fillId="56" borderId="39" xfId="0" applyFont="1" applyFill="1" applyBorder="1" applyAlignment="1">
      <alignment horizontal="center" vertical="center"/>
    </xf>
    <xf numFmtId="0" fontId="10" fillId="69" borderId="96" xfId="0" applyFont="1" applyFill="1" applyBorder="1" applyAlignment="1">
      <alignment horizontal="center" vertical="center" textRotation="255" shrinkToFit="1"/>
    </xf>
    <xf numFmtId="0" fontId="10" fillId="70" borderId="14" xfId="0" applyFont="1" applyFill="1" applyBorder="1" applyAlignment="1">
      <alignment horizontal="center" vertical="center" textRotation="255" shrinkToFit="1"/>
    </xf>
    <xf numFmtId="0" fontId="10" fillId="71" borderId="147" xfId="0" applyFont="1" applyFill="1" applyBorder="1" applyAlignment="1">
      <alignment vertical="center" textRotation="255" shrinkToFit="1"/>
    </xf>
    <xf numFmtId="0" fontId="10" fillId="72" borderId="14" xfId="0" applyFont="1" applyFill="1" applyBorder="1" applyAlignment="1">
      <alignment vertical="center" textRotation="255" shrinkToFit="1"/>
    </xf>
    <xf numFmtId="0" fontId="10" fillId="73" borderId="1" xfId="0" applyFont="1" applyFill="1" applyBorder="1" applyAlignment="1">
      <alignment horizontal="center" vertical="center" textRotation="255" shrinkToFit="1"/>
    </xf>
    <xf numFmtId="0" fontId="10" fillId="74" borderId="1" xfId="0" applyFont="1" applyFill="1" applyBorder="1" applyAlignment="1">
      <alignment vertical="center" textRotation="255" shrinkToFit="1"/>
    </xf>
    <xf numFmtId="0" fontId="42" fillId="0" borderId="482" xfId="0" applyFont="1" applyBorder="1" applyAlignment="1">
      <alignment horizontal="center" vertical="center"/>
    </xf>
    <xf numFmtId="0" fontId="3" fillId="0" borderId="484" xfId="0" applyFont="1" applyBorder="1"/>
    <xf numFmtId="0" fontId="8" fillId="38" borderId="483" xfId="0" applyFont="1" applyFill="1" applyBorder="1" applyAlignment="1">
      <alignment horizontal="center" vertical="center" textRotation="255" shrinkToFit="1"/>
    </xf>
    <xf numFmtId="0" fontId="3" fillId="38" borderId="485" xfId="0" applyFont="1" applyFill="1" applyBorder="1"/>
    <xf numFmtId="0" fontId="8" fillId="0" borderId="483" xfId="0" applyFont="1" applyBorder="1" applyAlignment="1">
      <alignment horizontal="center" vertical="center" textRotation="255" shrinkToFit="1"/>
    </xf>
    <xf numFmtId="0" fontId="3" fillId="0" borderId="485" xfId="0" applyFont="1" applyBorder="1"/>
    <xf numFmtId="0" fontId="43" fillId="0" borderId="0" xfId="0" applyFont="1" applyAlignment="1">
      <alignment horizontal="center" vertical="center"/>
    </xf>
    <xf numFmtId="0" fontId="0" fillId="0" borderId="0" xfId="0"/>
    <xf numFmtId="0" fontId="43" fillId="0" borderId="482" xfId="0" applyFont="1" applyBorder="1" applyAlignment="1">
      <alignment horizontal="center" vertical="center"/>
    </xf>
    <xf numFmtId="0" fontId="3" fillId="0" borderId="497" xfId="0" applyFont="1" applyBorder="1"/>
    <xf numFmtId="0" fontId="43" fillId="0" borderId="109" xfId="0" applyFont="1" applyBorder="1" applyAlignment="1">
      <alignment horizontal="center" vertical="center"/>
    </xf>
    <xf numFmtId="0" fontId="3" fillId="0" borderId="112" xfId="0" applyFont="1" applyBorder="1"/>
    <xf numFmtId="6" fontId="49" fillId="0" borderId="99" xfId="0" applyNumberFormat="1" applyFont="1" applyBorder="1" applyAlignment="1">
      <alignment horizontal="center" vertical="center"/>
    </xf>
    <xf numFmtId="0" fontId="3" fillId="0" borderId="100" xfId="0" applyFont="1" applyBorder="1"/>
    <xf numFmtId="0" fontId="3" fillId="0" borderId="101" xfId="0" applyFont="1" applyBorder="1"/>
    <xf numFmtId="0" fontId="3" fillId="0" borderId="103" xfId="0" applyFont="1" applyBorder="1"/>
    <xf numFmtId="0" fontId="3" fillId="0" borderId="104" xfId="0" applyFont="1" applyBorder="1"/>
    <xf numFmtId="0" fontId="3" fillId="0" borderId="105" xfId="0" applyFont="1" applyBorder="1"/>
    <xf numFmtId="6" fontId="47" fillId="0" borderId="99" xfId="0" applyNumberFormat="1" applyFont="1" applyBorder="1" applyAlignment="1">
      <alignment horizontal="center" vertical="center"/>
    </xf>
    <xf numFmtId="6" fontId="45" fillId="0" borderId="29" xfId="0" applyNumberFormat="1" applyFont="1" applyBorder="1" applyAlignment="1">
      <alignment horizontal="center" vertical="center"/>
    </xf>
    <xf numFmtId="0" fontId="3" fillId="0" borderId="34" xfId="0" applyFont="1" applyBorder="1"/>
    <xf numFmtId="0" fontId="3" fillId="0" borderId="36" xfId="0" applyFont="1" applyBorder="1"/>
    <xf numFmtId="0" fontId="46" fillId="0" borderId="29" xfId="0" applyFont="1" applyBorder="1" applyAlignment="1">
      <alignment horizontal="center" vertical="center"/>
    </xf>
    <xf numFmtId="6" fontId="46" fillId="0" borderId="29" xfId="0" applyNumberFormat="1" applyFont="1" applyBorder="1" applyAlignment="1">
      <alignment horizontal="center" vertical="center"/>
    </xf>
    <xf numFmtId="0" fontId="3" fillId="0" borderId="489" xfId="0" applyFont="1" applyBorder="1"/>
    <xf numFmtId="6" fontId="47" fillId="0" borderId="0" xfId="0" applyNumberFormat="1" applyFont="1" applyAlignment="1">
      <alignment horizontal="center" vertical="center"/>
    </xf>
    <xf numFmtId="6" fontId="45" fillId="0" borderId="496" xfId="0" applyNumberFormat="1" applyFont="1" applyBorder="1" applyAlignment="1">
      <alignment horizontal="center" vertical="center"/>
    </xf>
    <xf numFmtId="0" fontId="3" fillId="0" borderId="502" xfId="0" applyFont="1" applyBorder="1"/>
    <xf numFmtId="0" fontId="3" fillId="0" borderId="508" xfId="0" applyFont="1" applyBorder="1"/>
    <xf numFmtId="6" fontId="48" fillId="0" borderId="496" xfId="0" applyNumberFormat="1" applyFont="1" applyBorder="1" applyAlignment="1">
      <alignment horizontal="center" vertical="center"/>
    </xf>
    <xf numFmtId="0" fontId="43" fillId="0" borderId="68" xfId="0" applyFont="1" applyBorder="1" applyAlignment="1">
      <alignment horizontal="center" vertical="center"/>
    </xf>
    <xf numFmtId="0" fontId="3" fillId="0" borderId="210" xfId="0" applyFont="1" applyBorder="1"/>
    <xf numFmtId="0" fontId="3" fillId="0" borderId="135" xfId="0" applyFont="1" applyBorder="1"/>
    <xf numFmtId="0" fontId="43" fillId="0" borderId="210" xfId="0" applyFont="1" applyBorder="1" applyAlignment="1">
      <alignment horizontal="center" vertical="center"/>
    </xf>
    <xf numFmtId="6" fontId="45" fillId="0" borderId="495" xfId="0" applyNumberFormat="1" applyFont="1" applyBorder="1" applyAlignment="1">
      <alignment horizontal="center" vertical="center"/>
    </xf>
    <xf numFmtId="0" fontId="3" fillId="0" borderId="501" xfId="0" applyFont="1" applyBorder="1"/>
    <xf numFmtId="0" fontId="3" fillId="0" borderId="507" xfId="0" applyFont="1" applyBorder="1"/>
    <xf numFmtId="6" fontId="2" fillId="0" borderId="2" xfId="0" applyNumberFormat="1" applyFont="1" applyBorder="1" applyAlignment="1">
      <alignment horizontal="center" vertical="center"/>
    </xf>
    <xf numFmtId="0" fontId="3" fillId="0" borderId="4" xfId="0" applyFont="1" applyBorder="1"/>
    <xf numFmtId="0" fontId="3" fillId="0" borderId="3" xfId="0" applyFont="1" applyBorder="1"/>
    <xf numFmtId="0" fontId="2" fillId="0" borderId="0" xfId="0" applyFont="1" applyAlignment="1">
      <alignment horizontal="center" vertical="center"/>
    </xf>
    <xf numFmtId="0" fontId="3" fillId="0" borderId="35" xfId="0" applyFont="1" applyBorder="1"/>
    <xf numFmtId="6" fontId="2" fillId="0" borderId="38" xfId="0" applyNumberFormat="1" applyFont="1" applyBorder="1" applyAlignment="1">
      <alignment horizontal="center" vertical="center"/>
    </xf>
    <xf numFmtId="0" fontId="3" fillId="0" borderId="40" xfId="0" applyFont="1" applyBorder="1"/>
    <xf numFmtId="0" fontId="3" fillId="0" borderId="41" xfId="0" applyFont="1" applyBorder="1"/>
    <xf numFmtId="6" fontId="2" fillId="0" borderId="0" xfId="0" applyNumberFormat="1" applyFont="1" applyAlignment="1">
      <alignment horizontal="center" vertical="center"/>
    </xf>
    <xf numFmtId="6" fontId="2" fillId="0" borderId="16" xfId="0" applyNumberFormat="1" applyFont="1" applyBorder="1" applyAlignment="1">
      <alignment horizontal="center" vertical="center"/>
    </xf>
    <xf numFmtId="0" fontId="3" fillId="0" borderId="17" xfId="0" applyFont="1" applyBorder="1"/>
    <xf numFmtId="0" fontId="3" fillId="0" borderId="18" xfId="0" applyFont="1" applyBorder="1"/>
    <xf numFmtId="6" fontId="2" fillId="0" borderId="19" xfId="0" applyNumberFormat="1" applyFont="1" applyBorder="1" applyAlignment="1">
      <alignment horizontal="center" vertical="center"/>
    </xf>
    <xf numFmtId="0" fontId="3" fillId="0" borderId="20" xfId="0" applyFont="1" applyBorder="1"/>
    <xf numFmtId="0" fontId="3" fillId="0" borderId="21" xfId="0" applyFont="1" applyBorder="1"/>
    <xf numFmtId="6" fontId="2" fillId="0" borderId="30" xfId="0" applyNumberFormat="1" applyFont="1" applyBorder="1" applyAlignment="1">
      <alignment horizontal="center" vertical="center"/>
    </xf>
    <xf numFmtId="0" fontId="3" fillId="0" borderId="32" xfId="0" applyFont="1" applyBorder="1"/>
    <xf numFmtId="0" fontId="3" fillId="0" borderId="33" xfId="0" applyFont="1" applyBorder="1"/>
    <xf numFmtId="6" fontId="2" fillId="2" borderId="50" xfId="0" applyNumberFormat="1" applyFont="1" applyFill="1" applyBorder="1" applyAlignment="1">
      <alignment horizontal="center" vertical="center"/>
    </xf>
    <xf numFmtId="6" fontId="2" fillId="0" borderId="43" xfId="0" applyNumberFormat="1" applyFont="1" applyBorder="1" applyAlignment="1">
      <alignment horizontal="center" vertical="center"/>
    </xf>
    <xf numFmtId="0" fontId="3" fillId="0" borderId="45" xfId="0" applyFont="1" applyBorder="1"/>
    <xf numFmtId="0" fontId="3" fillId="0" borderId="46" xfId="0" applyFont="1" applyBorder="1"/>
    <xf numFmtId="0" fontId="1" fillId="0" borderId="0" xfId="0" applyFont="1" applyAlignment="1">
      <alignment horizontal="center" vertical="center"/>
    </xf>
    <xf numFmtId="0" fontId="2" fillId="0" borderId="29" xfId="0" applyFont="1" applyBorder="1" applyAlignment="1">
      <alignment horizontal="center" vertical="center" textRotation="255"/>
    </xf>
    <xf numFmtId="0" fontId="2" fillId="0" borderId="2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3" fillId="0" borderId="51" xfId="0" applyFont="1" applyBorder="1"/>
    <xf numFmtId="0" fontId="5" fillId="0" borderId="0" xfId="0" applyFont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3" fillId="0" borderId="52" xfId="0" applyFont="1" applyBorder="1"/>
    <xf numFmtId="0" fontId="10" fillId="8" borderId="70" xfId="0" applyFont="1" applyFill="1" applyBorder="1" applyAlignment="1">
      <alignment horizontal="center" vertical="center" textRotation="255" shrinkToFit="1"/>
    </xf>
    <xf numFmtId="0" fontId="3" fillId="0" borderId="28" xfId="0" applyFont="1" applyBorder="1"/>
    <xf numFmtId="0" fontId="10" fillId="16" borderId="110" xfId="0" applyFont="1" applyFill="1" applyBorder="1" applyAlignment="1">
      <alignment horizontal="center" vertical="center" textRotation="255" shrinkToFit="1"/>
    </xf>
    <xf numFmtId="0" fontId="3" fillId="0" borderId="113" xfId="0" applyFont="1" applyBorder="1"/>
    <xf numFmtId="0" fontId="17" fillId="13" borderId="69" xfId="0" applyFont="1" applyFill="1" applyBorder="1" applyAlignment="1">
      <alignment horizontal="center" vertical="center" textRotation="255" shrinkToFit="1"/>
    </xf>
    <xf numFmtId="0" fontId="13" fillId="2" borderId="69" xfId="0" applyFont="1" applyFill="1" applyBorder="1" applyAlignment="1">
      <alignment horizontal="center" vertical="center" textRotation="255" shrinkToFit="1"/>
    </xf>
    <xf numFmtId="0" fontId="3" fillId="0" borderId="92" xfId="0" applyFont="1" applyBorder="1"/>
    <xf numFmtId="0" fontId="14" fillId="0" borderId="81" xfId="0" applyFont="1" applyBorder="1" applyAlignment="1">
      <alignment horizontal="center" vertical="center" textRotation="255" shrinkToFit="1"/>
    </xf>
    <xf numFmtId="0" fontId="3" fillId="0" borderId="25" xfId="0" applyFont="1" applyBorder="1"/>
    <xf numFmtId="0" fontId="11" fillId="9" borderId="69" xfId="0" applyFont="1" applyFill="1" applyBorder="1" applyAlignment="1">
      <alignment horizontal="center" vertical="center" shrinkToFit="1"/>
    </xf>
    <xf numFmtId="0" fontId="11" fillId="9" borderId="70" xfId="0" applyFont="1" applyFill="1" applyBorder="1" applyAlignment="1">
      <alignment horizontal="center" vertical="center" shrinkToFit="1"/>
    </xf>
    <xf numFmtId="0" fontId="13" fillId="10" borderId="69" xfId="0" applyFont="1" applyFill="1" applyBorder="1" applyAlignment="1">
      <alignment horizontal="center" vertical="center" textRotation="255" shrinkToFit="1"/>
    </xf>
    <xf numFmtId="0" fontId="17" fillId="13" borderId="88" xfId="0" applyFont="1" applyFill="1" applyBorder="1" applyAlignment="1">
      <alignment horizontal="center" vertical="center" textRotation="255" shrinkToFit="1"/>
    </xf>
    <xf numFmtId="0" fontId="3" fillId="0" borderId="12" xfId="0" applyFont="1" applyBorder="1"/>
    <xf numFmtId="0" fontId="18" fillId="0" borderId="99" xfId="0" applyFont="1" applyBorder="1" applyAlignment="1">
      <alignment horizontal="center" vertical="center" shrinkToFit="1"/>
    </xf>
    <xf numFmtId="0" fontId="10" fillId="8" borderId="68" xfId="0" applyFont="1" applyFill="1" applyBorder="1" applyAlignment="1">
      <alignment horizontal="center" vertical="center" textRotation="255" shrinkToFit="1"/>
    </xf>
    <xf numFmtId="0" fontId="16" fillId="0" borderId="81" xfId="0" applyFont="1" applyBorder="1" applyAlignment="1">
      <alignment horizontal="center" vertical="center" textRotation="255" shrinkToFit="1"/>
    </xf>
    <xf numFmtId="0" fontId="10" fillId="16" borderId="109" xfId="0" applyFont="1" applyFill="1" applyBorder="1" applyAlignment="1">
      <alignment horizontal="center" vertical="center" textRotation="255" shrinkToFit="1"/>
    </xf>
    <xf numFmtId="0" fontId="11" fillId="9" borderId="68" xfId="0" applyFont="1" applyFill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textRotation="255" shrinkToFit="1"/>
    </xf>
    <xf numFmtId="0" fontId="13" fillId="2" borderId="102" xfId="0" applyFont="1" applyFill="1" applyBorder="1" applyAlignment="1">
      <alignment horizontal="center" vertical="center" textRotation="255" shrinkToFit="1"/>
    </xf>
    <xf numFmtId="0" fontId="3" fillId="0" borderId="106" xfId="0" applyFont="1" applyBorder="1"/>
    <xf numFmtId="0" fontId="10" fillId="11" borderId="69" xfId="0" applyFont="1" applyFill="1" applyBorder="1" applyAlignment="1">
      <alignment horizontal="center" vertical="center" textRotation="255" shrinkToFit="1"/>
    </xf>
    <xf numFmtId="0" fontId="3" fillId="0" borderId="97" xfId="0" applyFont="1" applyBorder="1"/>
    <xf numFmtId="0" fontId="10" fillId="15" borderId="69" xfId="0" applyFont="1" applyFill="1" applyBorder="1" applyAlignment="1">
      <alignment horizontal="center" vertical="center" textRotation="255" shrinkToFit="1"/>
    </xf>
    <xf numFmtId="0" fontId="3" fillId="0" borderId="119" xfId="0" applyFont="1" applyBorder="1"/>
    <xf numFmtId="0" fontId="14" fillId="0" borderId="120" xfId="0" applyFont="1" applyBorder="1" applyAlignment="1">
      <alignment horizontal="center" vertical="center" textRotation="255" shrinkToFit="1"/>
    </xf>
    <xf numFmtId="0" fontId="19" fillId="17" borderId="69" xfId="0" applyFont="1" applyFill="1" applyBorder="1" applyAlignment="1">
      <alignment horizontal="center" vertical="center" textRotation="255" shrinkToFit="1"/>
    </xf>
    <xf numFmtId="0" fontId="10" fillId="4" borderId="115" xfId="0" applyFont="1" applyFill="1" applyBorder="1" applyAlignment="1">
      <alignment horizontal="center" vertical="center" textRotation="255" shrinkToFit="1"/>
    </xf>
    <xf numFmtId="0" fontId="10" fillId="15" borderId="111" xfId="0" applyFont="1" applyFill="1" applyBorder="1" applyAlignment="1">
      <alignment horizontal="center" vertical="center" textRotation="255" shrinkToFit="1"/>
    </xf>
    <xf numFmtId="0" fontId="3" fillId="0" borderId="114" xfId="0" applyFont="1" applyBorder="1"/>
    <xf numFmtId="0" fontId="10" fillId="3" borderId="69" xfId="0" applyFont="1" applyFill="1" applyBorder="1" applyAlignment="1">
      <alignment horizontal="center" vertical="center" textRotation="255" shrinkToFit="1"/>
    </xf>
    <xf numFmtId="0" fontId="10" fillId="16" borderId="111" xfId="0" applyFont="1" applyFill="1" applyBorder="1" applyAlignment="1">
      <alignment horizontal="center" vertical="center" textRotation="255" shrinkToFit="1"/>
    </xf>
    <xf numFmtId="0" fontId="27" fillId="0" borderId="154" xfId="0" applyFont="1" applyBorder="1" applyAlignment="1">
      <alignment horizontal="center" vertical="center"/>
    </xf>
    <xf numFmtId="0" fontId="3" fillId="0" borderId="155" xfId="0" applyFont="1" applyBorder="1"/>
    <xf numFmtId="0" fontId="3" fillId="0" borderId="156" xfId="0" applyFont="1" applyBorder="1"/>
    <xf numFmtId="0" fontId="3" fillId="0" borderId="157" xfId="0" applyFont="1" applyBorder="1"/>
    <xf numFmtId="0" fontId="3" fillId="0" borderId="158" xfId="0" applyFont="1" applyBorder="1"/>
    <xf numFmtId="0" fontId="3" fillId="0" borderId="159" xfId="0" applyFont="1" applyBorder="1"/>
    <xf numFmtId="0" fontId="3" fillId="0" borderId="160" xfId="0" applyFont="1" applyBorder="1"/>
    <xf numFmtId="0" fontId="3" fillId="0" borderId="161" xfId="0" applyFont="1" applyBorder="1"/>
    <xf numFmtId="0" fontId="10" fillId="3" borderId="70" xfId="0" applyFont="1" applyFill="1" applyBorder="1" applyAlignment="1">
      <alignment horizontal="center" vertical="center" textRotation="255" shrinkToFit="1"/>
    </xf>
    <xf numFmtId="0" fontId="13" fillId="2" borderId="129" xfId="0" applyFont="1" applyFill="1" applyBorder="1" applyAlignment="1">
      <alignment horizontal="center" vertical="center" textRotation="255" shrinkToFit="1"/>
    </xf>
    <xf numFmtId="0" fontId="10" fillId="0" borderId="111" xfId="0" applyFont="1" applyBorder="1" applyAlignment="1">
      <alignment horizontal="center" vertical="center" textRotation="255" shrinkToFit="1"/>
    </xf>
    <xf numFmtId="0" fontId="10" fillId="0" borderId="69" xfId="0" applyFont="1" applyBorder="1" applyAlignment="1">
      <alignment horizontal="center" vertical="center" textRotation="255" shrinkToFit="1"/>
    </xf>
    <xf numFmtId="0" fontId="17" fillId="3" borderId="69" xfId="0" applyFont="1" applyFill="1" applyBorder="1" applyAlignment="1">
      <alignment horizontal="center" vertical="center" textRotation="255" shrinkToFit="1"/>
    </xf>
    <xf numFmtId="0" fontId="12" fillId="21" borderId="69" xfId="0" applyFont="1" applyFill="1" applyBorder="1" applyAlignment="1">
      <alignment horizontal="center" vertical="center" textRotation="255" shrinkToFit="1"/>
    </xf>
    <xf numFmtId="0" fontId="19" fillId="17" borderId="70" xfId="0" applyFont="1" applyFill="1" applyBorder="1" applyAlignment="1">
      <alignment horizontal="center" vertical="center" textRotation="255" shrinkToFit="1"/>
    </xf>
    <xf numFmtId="0" fontId="10" fillId="11" borderId="169" xfId="0" applyFont="1" applyFill="1" applyBorder="1" applyAlignment="1">
      <alignment horizontal="center" vertical="center" textRotation="255" shrinkToFit="1"/>
    </xf>
    <xf numFmtId="0" fontId="3" fillId="0" borderId="176" xfId="0" applyFont="1" applyBorder="1"/>
    <xf numFmtId="0" fontId="31" fillId="13" borderId="16" xfId="0" applyFont="1" applyFill="1" applyBorder="1" applyAlignment="1">
      <alignment horizontal="center" vertical="center" shrinkToFit="1"/>
    </xf>
    <xf numFmtId="0" fontId="3" fillId="0" borderId="43" xfId="0" applyFont="1" applyBorder="1"/>
    <xf numFmtId="0" fontId="3" fillId="0" borderId="44" xfId="0" applyFont="1" applyBorder="1"/>
    <xf numFmtId="0" fontId="29" fillId="0" borderId="70" xfId="0" applyFont="1" applyBorder="1" applyAlignment="1">
      <alignment horizontal="center" vertical="center"/>
    </xf>
    <xf numFmtId="0" fontId="13" fillId="2" borderId="110" xfId="0" applyFont="1" applyFill="1" applyBorder="1" applyAlignment="1">
      <alignment horizontal="center" vertical="center" textRotation="255" shrinkToFit="1"/>
    </xf>
    <xf numFmtId="0" fontId="29" fillId="0" borderId="69" xfId="0" applyFont="1" applyBorder="1" applyAlignment="1">
      <alignment horizontal="center" vertical="center"/>
    </xf>
    <xf numFmtId="0" fontId="19" fillId="20" borderId="69" xfId="0" applyFont="1" applyFill="1" applyBorder="1" applyAlignment="1">
      <alignment horizontal="center" vertical="center" textRotation="255" shrinkToFit="1"/>
    </xf>
    <xf numFmtId="0" fontId="17" fillId="13" borderId="207" xfId="0" applyFont="1" applyFill="1" applyBorder="1" applyAlignment="1">
      <alignment horizontal="center" vertical="center" textRotation="255" shrinkToFit="1"/>
    </xf>
    <xf numFmtId="0" fontId="10" fillId="0" borderId="197" xfId="0" applyFont="1" applyBorder="1" applyAlignment="1">
      <alignment horizontal="center" vertical="center" textRotation="255" shrinkToFit="1"/>
    </xf>
    <xf numFmtId="0" fontId="26" fillId="2" borderId="70" xfId="0" applyFont="1" applyFill="1" applyBorder="1" applyAlignment="1">
      <alignment horizontal="center" vertical="center" textRotation="255" shrinkToFit="1"/>
    </xf>
    <xf numFmtId="0" fontId="19" fillId="20" borderId="68" xfId="0" applyFont="1" applyFill="1" applyBorder="1" applyAlignment="1">
      <alignment horizontal="center" vertical="center" textRotation="255" shrinkToFit="1"/>
    </xf>
    <xf numFmtId="0" fontId="10" fillId="15" borderId="70" xfId="0" applyFont="1" applyFill="1" applyBorder="1" applyAlignment="1">
      <alignment horizontal="center" vertical="center" textRotation="255" shrinkToFit="1"/>
    </xf>
    <xf numFmtId="0" fontId="30" fillId="0" borderId="172" xfId="0" applyFont="1" applyBorder="1" applyAlignment="1">
      <alignment horizontal="center" vertical="center" wrapText="1"/>
    </xf>
    <xf numFmtId="0" fontId="3" fillId="0" borderId="173" xfId="0" applyFont="1" applyBorder="1"/>
    <xf numFmtId="0" fontId="3" fillId="0" borderId="174" xfId="0" applyFont="1" applyBorder="1"/>
    <xf numFmtId="0" fontId="3" fillId="0" borderId="179" xfId="0" applyFont="1" applyBorder="1"/>
    <xf numFmtId="0" fontId="3" fillId="0" borderId="180" xfId="0" applyFont="1" applyBorder="1"/>
    <xf numFmtId="0" fontId="3" fillId="0" borderId="202" xfId="0" applyFont="1" applyBorder="1"/>
    <xf numFmtId="0" fontId="3" fillId="0" borderId="203" xfId="0" applyFont="1" applyBorder="1"/>
    <xf numFmtId="0" fontId="3" fillId="0" borderId="204" xfId="0" applyFont="1" applyBorder="1"/>
    <xf numFmtId="0" fontId="14" fillId="0" borderId="182" xfId="0" applyFont="1" applyBorder="1" applyAlignment="1">
      <alignment horizontal="center" vertical="center" textRotation="255" shrinkToFit="1"/>
    </xf>
    <xf numFmtId="0" fontId="3" fillId="0" borderId="183" xfId="0" applyFont="1" applyBorder="1"/>
    <xf numFmtId="0" fontId="14" fillId="4" borderId="81" xfId="0" applyFont="1" applyFill="1" applyBorder="1" applyAlignment="1">
      <alignment horizontal="center" vertical="center" textRotation="255" shrinkToFit="1"/>
    </xf>
    <xf numFmtId="0" fontId="16" fillId="4" borderId="120" xfId="0" applyFont="1" applyFill="1" applyBorder="1" applyAlignment="1">
      <alignment horizontal="center" vertical="center" textRotation="255" shrinkToFit="1"/>
    </xf>
    <xf numFmtId="0" fontId="14" fillId="4" borderId="120" xfId="0" applyFont="1" applyFill="1" applyBorder="1" applyAlignment="1">
      <alignment horizontal="center" vertical="center" textRotation="255" shrinkToFit="1"/>
    </xf>
    <xf numFmtId="0" fontId="3" fillId="0" borderId="191" xfId="0" applyFont="1" applyBorder="1"/>
    <xf numFmtId="0" fontId="14" fillId="0" borderId="194" xfId="0" applyFont="1" applyBorder="1" applyAlignment="1">
      <alignment horizontal="center" vertical="center" textRotation="255" shrinkToFit="1"/>
    </xf>
    <xf numFmtId="0" fontId="12" fillId="10" borderId="16" xfId="0" applyFont="1" applyFill="1" applyBorder="1" applyAlignment="1">
      <alignment horizontal="center" vertical="center" wrapText="1"/>
    </xf>
    <xf numFmtId="0" fontId="13" fillId="2" borderId="168" xfId="0" applyFont="1" applyFill="1" applyBorder="1" applyAlignment="1">
      <alignment horizontal="center" vertical="center" textRotation="255" shrinkToFit="1"/>
    </xf>
    <xf numFmtId="0" fontId="16" fillId="0" borderId="182" xfId="0" applyFont="1" applyBorder="1" applyAlignment="1">
      <alignment horizontal="center" vertical="center" textRotation="255" shrinkToFit="1"/>
    </xf>
    <xf numFmtId="0" fontId="8" fillId="0" borderId="164" xfId="0" applyFont="1" applyBorder="1" applyAlignment="1">
      <alignment horizontal="center" vertical="center" textRotation="255" shrinkToFit="1"/>
    </xf>
    <xf numFmtId="0" fontId="3" fillId="0" borderId="165" xfId="0" applyFont="1" applyBorder="1"/>
    <xf numFmtId="0" fontId="13" fillId="2" borderId="109" xfId="0" applyFont="1" applyFill="1" applyBorder="1" applyAlignment="1">
      <alignment horizontal="center" vertical="center" textRotation="255" shrinkToFit="1"/>
    </xf>
    <xf numFmtId="0" fontId="14" fillId="0" borderId="192" xfId="0" applyFont="1" applyBorder="1" applyAlignment="1">
      <alignment horizontal="center" vertical="center" textRotation="255" shrinkToFit="1"/>
    </xf>
    <xf numFmtId="0" fontId="28" fillId="0" borderId="162" xfId="0" applyFont="1" applyBorder="1" applyAlignment="1">
      <alignment horizontal="center" vertical="center" textRotation="255" shrinkToFit="1"/>
    </xf>
    <xf numFmtId="0" fontId="10" fillId="11" borderId="187" xfId="0" applyFont="1" applyFill="1" applyBorder="1" applyAlignment="1">
      <alignment horizontal="center" vertical="center" textRotation="255" shrinkToFit="1"/>
    </xf>
    <xf numFmtId="0" fontId="3" fillId="0" borderId="188" xfId="0" applyFont="1" applyBorder="1"/>
    <xf numFmtId="0" fontId="26" fillId="2" borderId="189" xfId="0" applyFont="1" applyFill="1" applyBorder="1" applyAlignment="1">
      <alignment horizontal="center" vertical="center" textRotation="255" shrinkToFit="1"/>
    </xf>
    <xf numFmtId="0" fontId="3" fillId="0" borderId="190" xfId="0" applyFont="1" applyBorder="1"/>
    <xf numFmtId="0" fontId="10" fillId="20" borderId="69" xfId="0" applyFont="1" applyFill="1" applyBorder="1" applyAlignment="1">
      <alignment horizontal="center" vertical="center" textRotation="255" shrinkToFit="1"/>
    </xf>
    <xf numFmtId="0" fontId="10" fillId="0" borderId="196" xfId="0" applyFont="1" applyBorder="1" applyAlignment="1">
      <alignment horizontal="center" vertical="center" textRotation="255" shrinkToFit="1"/>
    </xf>
    <xf numFmtId="0" fontId="10" fillId="0" borderId="70" xfId="0" applyFont="1" applyBorder="1" applyAlignment="1">
      <alignment horizontal="center" vertical="center" textRotation="255" shrinkToFit="1"/>
    </xf>
    <xf numFmtId="0" fontId="13" fillId="2" borderId="70" xfId="0" applyFont="1" applyFill="1" applyBorder="1" applyAlignment="1">
      <alignment horizontal="center" vertical="center" textRotation="255" shrinkToFit="1"/>
    </xf>
    <xf numFmtId="0" fontId="10" fillId="11" borderId="230" xfId="0" applyFont="1" applyFill="1" applyBorder="1" applyAlignment="1">
      <alignment horizontal="center" vertical="center" textRotation="255" shrinkToFit="1"/>
    </xf>
    <xf numFmtId="0" fontId="13" fillId="10" borderId="16" xfId="0" applyFont="1" applyFill="1" applyBorder="1" applyAlignment="1">
      <alignment horizontal="center" vertical="center" shrinkToFit="1"/>
    </xf>
    <xf numFmtId="0" fontId="17" fillId="13" borderId="70" xfId="0" applyFont="1" applyFill="1" applyBorder="1" applyAlignment="1">
      <alignment horizontal="center" vertical="center" textRotation="255" shrinkToFit="1"/>
    </xf>
    <xf numFmtId="0" fontId="12" fillId="14" borderId="110" xfId="0" applyFont="1" applyFill="1" applyBorder="1" applyAlignment="1">
      <alignment horizontal="center" vertical="center" textRotation="255" shrinkToFit="1"/>
    </xf>
    <xf numFmtId="0" fontId="3" fillId="0" borderId="268" xfId="0" applyFont="1" applyBorder="1"/>
    <xf numFmtId="0" fontId="13" fillId="2" borderId="197" xfId="0" applyFont="1" applyFill="1" applyBorder="1" applyAlignment="1">
      <alignment horizontal="center" vertical="center" textRotation="255" shrinkToFit="1"/>
    </xf>
    <xf numFmtId="0" fontId="17" fillId="13" borderId="326" xfId="0" applyFont="1" applyFill="1" applyBorder="1" applyAlignment="1">
      <alignment horizontal="center" vertical="center" textRotation="255" shrinkToFit="1"/>
    </xf>
    <xf numFmtId="0" fontId="3" fillId="0" borderId="335" xfId="0" applyFont="1" applyBorder="1"/>
    <xf numFmtId="0" fontId="3" fillId="0" borderId="269" xfId="0" applyFont="1" applyBorder="1"/>
    <xf numFmtId="0" fontId="14" fillId="0" borderId="244" xfId="0" applyFont="1" applyBorder="1" applyAlignment="1">
      <alignment horizontal="center" vertical="center" textRotation="255" shrinkToFit="1"/>
    </xf>
    <xf numFmtId="0" fontId="9" fillId="0" borderId="81" xfId="0" applyFont="1" applyBorder="1" applyAlignment="1">
      <alignment horizontal="center" vertical="center" textRotation="255" shrinkToFit="1"/>
    </xf>
    <xf numFmtId="0" fontId="3" fillId="0" borderId="273" xfId="0" applyFont="1" applyBorder="1"/>
    <xf numFmtId="0" fontId="12" fillId="14" borderId="229" xfId="0" applyFont="1" applyFill="1" applyBorder="1" applyAlignment="1">
      <alignment horizontal="center" vertical="center" textRotation="255" shrinkToFit="1"/>
    </xf>
    <xf numFmtId="0" fontId="3" fillId="0" borderId="239" xfId="0" applyFont="1" applyBorder="1"/>
    <xf numFmtId="0" fontId="12" fillId="14" borderId="230" xfId="0" applyFont="1" applyFill="1" applyBorder="1" applyAlignment="1">
      <alignment horizontal="center" vertical="center" textRotation="255" shrinkToFit="1"/>
    </xf>
    <xf numFmtId="0" fontId="12" fillId="14" borderId="231" xfId="0" applyFont="1" applyFill="1" applyBorder="1" applyAlignment="1">
      <alignment horizontal="center" vertical="center" textRotation="255" shrinkToFit="1"/>
    </xf>
    <xf numFmtId="0" fontId="10" fillId="11" borderId="115" xfId="0" applyFont="1" applyFill="1" applyBorder="1" applyAlignment="1">
      <alignment horizontal="center" vertical="center" textRotation="255" shrinkToFit="1"/>
    </xf>
    <xf numFmtId="0" fontId="3" fillId="0" borderId="344" xfId="0" applyFont="1" applyBorder="1"/>
    <xf numFmtId="0" fontId="10" fillId="11" borderId="343" xfId="0" applyFont="1" applyFill="1" applyBorder="1" applyAlignment="1">
      <alignment horizontal="center" vertical="center" textRotation="255" shrinkToFit="1"/>
    </xf>
    <xf numFmtId="0" fontId="3" fillId="0" borderId="346" xfId="0" applyFont="1" applyBorder="1"/>
    <xf numFmtId="0" fontId="19" fillId="20" borderId="70" xfId="0" applyFont="1" applyFill="1" applyBorder="1" applyAlignment="1">
      <alignment horizontal="center" vertical="center" textRotation="255" shrinkToFit="1"/>
    </xf>
    <xf numFmtId="0" fontId="22" fillId="4" borderId="300" xfId="0" applyFont="1" applyFill="1" applyBorder="1" applyAlignment="1">
      <alignment horizontal="center" vertical="center" textRotation="255" shrinkToFit="1"/>
    </xf>
    <xf numFmtId="0" fontId="3" fillId="0" borderId="296" xfId="0" applyFont="1" applyBorder="1"/>
    <xf numFmtId="0" fontId="12" fillId="2" borderId="70" xfId="0" applyFont="1" applyFill="1" applyBorder="1" applyAlignment="1">
      <alignment horizontal="center" vertical="center" textRotation="255" shrinkToFit="1"/>
    </xf>
    <xf numFmtId="0" fontId="10" fillId="15" borderId="231" xfId="0" applyFont="1" applyFill="1" applyBorder="1" applyAlignment="1">
      <alignment horizontal="center" vertical="center" textRotation="255" shrinkToFit="1"/>
    </xf>
    <xf numFmtId="0" fontId="10" fillId="11" borderId="231" xfId="0" applyFont="1" applyFill="1" applyBorder="1" applyAlignment="1">
      <alignment horizontal="center" vertical="center" textRotation="255" shrinkToFit="1"/>
    </xf>
    <xf numFmtId="0" fontId="3" fillId="0" borderId="265" xfId="0" applyFont="1" applyBorder="1"/>
    <xf numFmtId="0" fontId="26" fillId="2" borderId="230" xfId="0" applyFont="1" applyFill="1" applyBorder="1" applyAlignment="1">
      <alignment horizontal="center" vertical="center" textRotation="255" shrinkToFit="1"/>
    </xf>
    <xf numFmtId="0" fontId="29" fillId="0" borderId="254" xfId="0" applyFont="1" applyBorder="1" applyAlignment="1">
      <alignment horizontal="center" vertical="center" shrinkToFit="1"/>
    </xf>
    <xf numFmtId="0" fontId="12" fillId="14" borderId="260" xfId="0" applyFont="1" applyFill="1" applyBorder="1" applyAlignment="1">
      <alignment horizontal="center" vertical="center" textRotation="255" shrinkToFit="1"/>
    </xf>
    <xf numFmtId="0" fontId="3" fillId="0" borderId="264" xfId="0" applyFont="1" applyBorder="1"/>
    <xf numFmtId="0" fontId="3" fillId="0" borderId="256" xfId="0" applyFont="1" applyBorder="1"/>
    <xf numFmtId="0" fontId="12" fillId="14" borderId="69" xfId="0" applyFont="1" applyFill="1" applyBorder="1" applyAlignment="1">
      <alignment horizontal="center" vertical="center" textRotation="255" shrinkToFit="1"/>
    </xf>
    <xf numFmtId="0" fontId="32" fillId="23" borderId="70" xfId="0" applyFont="1" applyFill="1" applyBorder="1" applyAlignment="1">
      <alignment horizontal="center" vertical="center" shrinkToFit="1"/>
    </xf>
    <xf numFmtId="0" fontId="10" fillId="22" borderId="70" xfId="0" applyFont="1" applyFill="1" applyBorder="1" applyAlignment="1">
      <alignment horizontal="center" vertical="center" textRotation="255" shrinkToFit="1"/>
    </xf>
    <xf numFmtId="0" fontId="10" fillId="16" borderId="70" xfId="0" applyFont="1" applyFill="1" applyBorder="1" applyAlignment="1">
      <alignment horizontal="center" vertical="center" textRotation="255" shrinkToFit="1"/>
    </xf>
    <xf numFmtId="0" fontId="12" fillId="2" borderId="197" xfId="0" applyFont="1" applyFill="1" applyBorder="1" applyAlignment="1">
      <alignment horizontal="center" vertical="center" textRotation="255" shrinkToFit="1"/>
    </xf>
    <xf numFmtId="0" fontId="12" fillId="0" borderId="81" xfId="0" applyFont="1" applyBorder="1" applyAlignment="1">
      <alignment horizontal="center" vertical="center" textRotation="255" shrinkToFit="1"/>
    </xf>
    <xf numFmtId="6" fontId="11" fillId="0" borderId="99" xfId="0" applyNumberFormat="1" applyFont="1" applyBorder="1" applyAlignment="1">
      <alignment horizontal="center" vertical="center" shrinkToFit="1"/>
    </xf>
    <xf numFmtId="0" fontId="11" fillId="0" borderId="236" xfId="0" applyFont="1" applyBorder="1" applyAlignment="1">
      <alignment horizontal="center" vertical="center" shrinkToFit="1"/>
    </xf>
    <xf numFmtId="0" fontId="3" fillId="0" borderId="243" xfId="0" applyFont="1" applyBorder="1"/>
    <xf numFmtId="0" fontId="17" fillId="3" borderId="70" xfId="0" applyFont="1" applyFill="1" applyBorder="1" applyAlignment="1">
      <alignment horizontal="center" vertical="center" textRotation="255" shrinkToFit="1"/>
    </xf>
    <xf numFmtId="0" fontId="12" fillId="0" borderId="120" xfId="0" applyFont="1" applyBorder="1" applyAlignment="1">
      <alignment horizontal="center" vertical="center" textRotation="255" shrinkToFit="1"/>
    </xf>
    <xf numFmtId="0" fontId="9" fillId="4" borderId="120" xfId="0" applyFont="1" applyFill="1" applyBorder="1" applyAlignment="1">
      <alignment horizontal="center" vertical="center" textRotation="255" shrinkToFit="1"/>
    </xf>
    <xf numFmtId="0" fontId="12" fillId="0" borderId="285" xfId="0" applyFont="1" applyBorder="1" applyAlignment="1">
      <alignment horizontal="center" vertical="center" textRotation="255" shrinkToFit="1"/>
    </xf>
    <xf numFmtId="0" fontId="3" fillId="0" borderId="283" xfId="0" applyFont="1" applyBorder="1"/>
    <xf numFmtId="0" fontId="17" fillId="13" borderId="129" xfId="0" applyFont="1" applyFill="1" applyBorder="1" applyAlignment="1">
      <alignment horizontal="center" vertical="center" textRotation="255" shrinkToFit="1"/>
    </xf>
    <xf numFmtId="0" fontId="10" fillId="11" borderId="70" xfId="0" applyFont="1" applyFill="1" applyBorder="1" applyAlignment="1">
      <alignment horizontal="center" vertical="center" textRotation="255" shrinkToFit="1"/>
    </xf>
    <xf numFmtId="0" fontId="10" fillId="9" borderId="115" xfId="0" applyFont="1" applyFill="1" applyBorder="1" applyAlignment="1">
      <alignment horizontal="center" vertical="center" textRotation="255" shrinkToFit="1"/>
    </xf>
    <xf numFmtId="0" fontId="10" fillId="15" borderId="316" xfId="0" applyFont="1" applyFill="1" applyBorder="1" applyAlignment="1">
      <alignment horizontal="center" vertical="center" textRotation="255" shrinkToFit="1"/>
    </xf>
    <xf numFmtId="0" fontId="33" fillId="10" borderId="328" xfId="0" applyFont="1" applyFill="1" applyBorder="1" applyAlignment="1">
      <alignment horizontal="center" vertical="center" shrinkToFit="1"/>
    </xf>
    <xf numFmtId="0" fontId="3" fillId="0" borderId="338" xfId="0" applyFont="1" applyBorder="1"/>
    <xf numFmtId="0" fontId="10" fillId="16" borderId="69" xfId="0" applyFont="1" applyFill="1" applyBorder="1" applyAlignment="1">
      <alignment horizontal="center" vertical="center" textRotation="255" shrinkToFit="1"/>
    </xf>
    <xf numFmtId="0" fontId="10" fillId="22" borderId="69" xfId="0" applyFont="1" applyFill="1" applyBorder="1" applyAlignment="1">
      <alignment horizontal="center" vertical="center" textRotation="255" shrinkToFit="1"/>
    </xf>
    <xf numFmtId="0" fontId="13" fillId="2" borderId="316" xfId="0" applyFont="1" applyFill="1" applyBorder="1" applyAlignment="1">
      <alignment horizontal="center" vertical="center" textRotation="255" shrinkToFit="1"/>
    </xf>
    <xf numFmtId="0" fontId="10" fillId="15" borderId="330" xfId="0" applyFont="1" applyFill="1" applyBorder="1" applyAlignment="1">
      <alignment horizontal="center" vertical="center" textRotation="255" shrinkToFit="1"/>
    </xf>
    <xf numFmtId="0" fontId="10" fillId="15" borderId="331" xfId="0" applyFont="1" applyFill="1" applyBorder="1" applyAlignment="1">
      <alignment horizontal="center" vertical="center" textRotation="255" shrinkToFit="1"/>
    </xf>
    <xf numFmtId="0" fontId="10" fillId="15" borderId="332" xfId="0" applyFont="1" applyFill="1" applyBorder="1" applyAlignment="1">
      <alignment horizontal="center" vertical="center" textRotation="255" shrinkToFit="1"/>
    </xf>
    <xf numFmtId="0" fontId="11" fillId="0" borderId="235" xfId="0" applyFont="1" applyBorder="1" applyAlignment="1">
      <alignment horizontal="center" vertical="center" shrinkToFit="1"/>
    </xf>
    <xf numFmtId="0" fontId="3" fillId="0" borderId="242" xfId="0" applyFont="1" applyBorder="1"/>
    <xf numFmtId="6" fontId="11" fillId="0" borderId="29" xfId="0" applyNumberFormat="1" applyFont="1" applyBorder="1" applyAlignment="1">
      <alignment horizontal="center" vertical="center" shrinkToFit="1"/>
    </xf>
    <xf numFmtId="6" fontId="11" fillId="0" borderId="235" xfId="0" applyNumberFormat="1" applyFont="1" applyBorder="1" applyAlignment="1">
      <alignment horizontal="center" vertical="center" shrinkToFit="1"/>
    </xf>
    <xf numFmtId="0" fontId="27" fillId="0" borderId="16" xfId="0" applyFont="1" applyBorder="1" applyAlignment="1">
      <alignment horizontal="center" vertical="center" wrapText="1"/>
    </xf>
    <xf numFmtId="0" fontId="3" fillId="0" borderId="237" xfId="0" applyFont="1" applyBorder="1"/>
    <xf numFmtId="0" fontId="3" fillId="0" borderId="238" xfId="0" applyFont="1" applyBorder="1"/>
    <xf numFmtId="6" fontId="11" fillId="0" borderId="246" xfId="0" applyNumberFormat="1" applyFont="1" applyBorder="1" applyAlignment="1">
      <alignment horizontal="center" vertical="center" shrinkToFit="1"/>
    </xf>
    <xf numFmtId="0" fontId="3" fillId="0" borderId="247" xfId="0" applyFont="1" applyBorder="1"/>
    <xf numFmtId="0" fontId="11" fillId="0" borderId="154" xfId="0" applyFont="1" applyBorder="1" applyAlignment="1">
      <alignment horizontal="center" vertical="center" shrinkToFit="1"/>
    </xf>
    <xf numFmtId="6" fontId="33" fillId="0" borderId="99" xfId="0" applyNumberFormat="1" applyFont="1" applyBorder="1" applyAlignment="1">
      <alignment horizontal="center" vertical="center" shrinkToFit="1"/>
    </xf>
    <xf numFmtId="0" fontId="12" fillId="14" borderId="249" xfId="0" applyFont="1" applyFill="1" applyBorder="1" applyAlignment="1">
      <alignment horizontal="center" vertical="center" textRotation="255" shrinkToFit="1"/>
    </xf>
    <xf numFmtId="0" fontId="3" fillId="0" borderId="251" xfId="0" applyFont="1" applyBorder="1"/>
    <xf numFmtId="0" fontId="3" fillId="0" borderId="258" xfId="0" applyFont="1" applyBorder="1"/>
    <xf numFmtId="0" fontId="3" fillId="0" borderId="259" xfId="0" applyFont="1" applyBorder="1"/>
    <xf numFmtId="0" fontId="12" fillId="14" borderId="129" xfId="0" applyFont="1" applyFill="1" applyBorder="1" applyAlignment="1">
      <alignment horizontal="center" vertical="center" textRotation="255" shrinkToFit="1"/>
    </xf>
    <xf numFmtId="0" fontId="13" fillId="2" borderId="16" xfId="0" applyFont="1" applyFill="1" applyBorder="1" applyAlignment="1">
      <alignment horizontal="center" vertical="center" shrinkToFit="1"/>
    </xf>
    <xf numFmtId="0" fontId="10" fillId="13" borderId="69" xfId="0" applyFont="1" applyFill="1" applyBorder="1" applyAlignment="1">
      <alignment horizontal="center" vertical="center" textRotation="255" shrinkToFit="1"/>
    </xf>
    <xf numFmtId="0" fontId="10" fillId="15" borderId="334" xfId="0" applyFont="1" applyFill="1" applyBorder="1" applyAlignment="1">
      <alignment horizontal="center" vertical="center" textRotation="255" shrinkToFit="1"/>
    </xf>
    <xf numFmtId="0" fontId="12" fillId="14" borderId="109" xfId="0" applyFont="1" applyFill="1" applyBorder="1" applyAlignment="1">
      <alignment horizontal="center" vertical="center" textRotation="255" shrinkToFit="1"/>
    </xf>
    <xf numFmtId="0" fontId="12" fillId="14" borderId="88" xfId="0" applyFont="1" applyFill="1" applyBorder="1" applyAlignment="1">
      <alignment horizontal="center" vertical="center" textRotation="255" shrinkToFit="1"/>
    </xf>
    <xf numFmtId="0" fontId="12" fillId="14" borderId="245" xfId="0" applyFont="1" applyFill="1" applyBorder="1" applyAlignment="1">
      <alignment horizontal="center" vertical="center" textRotation="255" shrinkToFit="1"/>
    </xf>
    <xf numFmtId="0" fontId="3" fillId="0" borderId="248" xfId="0" applyFont="1" applyBorder="1"/>
    <xf numFmtId="0" fontId="12" fillId="0" borderId="280" xfId="0" applyFont="1" applyBorder="1" applyAlignment="1">
      <alignment horizontal="center" vertical="center" textRotation="255" shrinkToFit="1"/>
    </xf>
    <xf numFmtId="0" fontId="12" fillId="0" borderId="192" xfId="0" applyFont="1" applyBorder="1" applyAlignment="1">
      <alignment horizontal="center" vertical="center" textRotation="255" shrinkToFit="1"/>
    </xf>
    <xf numFmtId="0" fontId="12" fillId="0" borderId="263" xfId="0" applyFont="1" applyBorder="1" applyAlignment="1">
      <alignment horizontal="center" vertical="center" textRotation="255" shrinkToFit="1"/>
    </xf>
    <xf numFmtId="0" fontId="3" fillId="0" borderId="275" xfId="0" applyFont="1" applyBorder="1"/>
    <xf numFmtId="0" fontId="13" fillId="2" borderId="255" xfId="0" applyFont="1" applyFill="1" applyBorder="1" applyAlignment="1">
      <alignment horizontal="center" vertical="center" textRotation="255" shrinkToFit="1"/>
    </xf>
    <xf numFmtId="0" fontId="28" fillId="10" borderId="69" xfId="0" applyFont="1" applyFill="1" applyBorder="1" applyAlignment="1">
      <alignment horizontal="center" vertical="center" textRotation="255" wrapText="1"/>
    </xf>
    <xf numFmtId="0" fontId="8" fillId="0" borderId="214" xfId="0" applyFont="1" applyBorder="1" applyAlignment="1">
      <alignment horizontal="center" vertical="center" textRotation="255" shrinkToFit="1"/>
    </xf>
    <xf numFmtId="0" fontId="3" fillId="0" borderId="345" xfId="0" applyFont="1" applyBorder="1"/>
    <xf numFmtId="0" fontId="10" fillId="4" borderId="69" xfId="0" applyFont="1" applyFill="1" applyBorder="1" applyAlignment="1">
      <alignment horizontal="center" vertical="center" textRotation="255" shrinkToFit="1"/>
    </xf>
    <xf numFmtId="0" fontId="33" fillId="10" borderId="284" xfId="0" applyFont="1" applyFill="1" applyBorder="1" applyAlignment="1">
      <alignment horizontal="center" vertical="center" shrinkToFit="1"/>
    </xf>
    <xf numFmtId="0" fontId="3" fillId="0" borderId="286" xfId="0" applyFont="1" applyBorder="1"/>
    <xf numFmtId="0" fontId="10" fillId="4" borderId="276" xfId="0" applyFont="1" applyFill="1" applyBorder="1" applyAlignment="1">
      <alignment horizontal="center" vertical="center" textRotation="255" shrinkToFit="1"/>
    </xf>
    <xf numFmtId="0" fontId="3" fillId="0" borderId="281" xfId="0" applyFont="1" applyBorder="1"/>
    <xf numFmtId="0" fontId="16" fillId="0" borderId="120" xfId="0" applyFont="1" applyBorder="1" applyAlignment="1">
      <alignment horizontal="center" vertical="center" textRotation="255" shrinkToFit="1"/>
    </xf>
    <xf numFmtId="0" fontId="12" fillId="0" borderId="291" xfId="0" applyFont="1" applyBorder="1" applyAlignment="1">
      <alignment horizontal="center" vertical="center" textRotation="255" shrinkToFit="1"/>
    </xf>
    <xf numFmtId="0" fontId="17" fillId="3" borderId="316" xfId="0" applyFont="1" applyFill="1" applyBorder="1" applyAlignment="1">
      <alignment horizontal="center" vertical="center" textRotation="255" shrinkToFit="1"/>
    </xf>
    <xf numFmtId="0" fontId="10" fillId="3" borderId="319" xfId="0" applyFont="1" applyFill="1" applyBorder="1" applyAlignment="1">
      <alignment horizontal="center" vertical="center" textRotation="255" shrinkToFit="1"/>
    </xf>
    <xf numFmtId="0" fontId="3" fillId="0" borderId="325" xfId="0" applyFont="1" applyBorder="1"/>
    <xf numFmtId="0" fontId="12" fillId="0" borderId="279" xfId="0" applyFont="1" applyBorder="1" applyAlignment="1">
      <alignment horizontal="center" vertical="center" textRotation="255" shrinkToFit="1"/>
    </xf>
    <xf numFmtId="0" fontId="14" fillId="0" borderId="285" xfId="0" applyFont="1" applyBorder="1" applyAlignment="1">
      <alignment horizontal="center" vertical="center" textRotation="255" shrinkToFit="1"/>
    </xf>
    <xf numFmtId="0" fontId="3" fillId="0" borderId="372" xfId="0" applyFont="1" applyBorder="1"/>
    <xf numFmtId="0" fontId="10" fillId="4" borderId="70" xfId="0" applyFont="1" applyFill="1" applyBorder="1" applyAlignment="1">
      <alignment horizontal="center" vertical="center" textRotation="255" shrinkToFit="1"/>
    </xf>
    <xf numFmtId="0" fontId="10" fillId="7" borderId="70" xfId="0" applyFont="1" applyFill="1" applyBorder="1" applyAlignment="1">
      <alignment horizontal="center" vertical="center" textRotation="255" shrinkToFit="1"/>
    </xf>
    <xf numFmtId="0" fontId="9" fillId="4" borderId="81" xfId="0" applyFont="1" applyFill="1" applyBorder="1" applyAlignment="1">
      <alignment horizontal="center" vertical="center" textRotation="255" shrinkToFit="1"/>
    </xf>
    <xf numFmtId="0" fontId="36" fillId="0" borderId="99" xfId="0" applyFont="1" applyBorder="1" applyAlignment="1">
      <alignment horizontal="center" vertical="center" wrapText="1"/>
    </xf>
    <xf numFmtId="0" fontId="12" fillId="14" borderId="362" xfId="0" applyFont="1" applyFill="1" applyBorder="1" applyAlignment="1">
      <alignment horizontal="center" vertical="center" textRotation="255" shrinkToFit="1"/>
    </xf>
    <xf numFmtId="0" fontId="34" fillId="0" borderId="99" xfId="0" applyFont="1" applyBorder="1" applyAlignment="1">
      <alignment horizontal="center" vertical="center" wrapText="1"/>
    </xf>
    <xf numFmtId="0" fontId="12" fillId="0" borderId="390" xfId="0" applyFont="1" applyBorder="1" applyAlignment="1">
      <alignment horizontal="center" vertical="center" textRotation="255" shrinkToFit="1"/>
    </xf>
    <xf numFmtId="0" fontId="3" fillId="0" borderId="388" xfId="0" applyFont="1" applyBorder="1"/>
    <xf numFmtId="0" fontId="19" fillId="13" borderId="129" xfId="0" applyFont="1" applyFill="1" applyBorder="1" applyAlignment="1">
      <alignment horizontal="center" vertical="center" textRotation="255" shrinkToFit="1"/>
    </xf>
    <xf numFmtId="0" fontId="3" fillId="0" borderId="405" xfId="0" applyFont="1" applyBorder="1"/>
    <xf numFmtId="0" fontId="10" fillId="4" borderId="197" xfId="0" applyFont="1" applyFill="1" applyBorder="1" applyAlignment="1">
      <alignment horizontal="center" vertical="center" textRotation="255" shrinkToFit="1"/>
    </xf>
    <xf numFmtId="0" fontId="10" fillId="9" borderId="231" xfId="0" applyFont="1" applyFill="1" applyBorder="1" applyAlignment="1">
      <alignment horizontal="center" vertical="center" textRotation="255" shrinkToFit="1"/>
    </xf>
    <xf numFmtId="0" fontId="9" fillId="0" borderId="244" xfId="0" applyFont="1" applyBorder="1" applyAlignment="1">
      <alignment horizontal="center" vertical="center" textRotation="255" shrinkToFit="1"/>
    </xf>
    <xf numFmtId="0" fontId="3" fillId="0" borderId="413" xfId="0" applyFont="1" applyBorder="1"/>
    <xf numFmtId="0" fontId="10" fillId="3" borderId="402" xfId="0" applyFont="1" applyFill="1" applyBorder="1" applyAlignment="1">
      <alignment horizontal="center" vertical="center" textRotation="255" shrinkToFit="1"/>
    </xf>
    <xf numFmtId="0" fontId="3" fillId="0" borderId="406" xfId="0" applyFont="1" applyBorder="1"/>
    <xf numFmtId="0" fontId="16" fillId="0" borderId="403" xfId="0" applyFont="1" applyBorder="1" applyAlignment="1">
      <alignment horizontal="center" vertical="center" textRotation="255" shrinkToFit="1"/>
    </xf>
    <xf numFmtId="0" fontId="3" fillId="0" borderId="407" xfId="0" applyFont="1" applyBorder="1"/>
    <xf numFmtId="0" fontId="12" fillId="14" borderId="111" xfId="0" applyFont="1" applyFill="1" applyBorder="1" applyAlignment="1">
      <alignment horizontal="center" vertical="center" textRotation="255" shrinkToFit="1"/>
    </xf>
    <xf numFmtId="0" fontId="12" fillId="14" borderId="197" xfId="0" applyFont="1" applyFill="1" applyBorder="1" applyAlignment="1">
      <alignment horizontal="center" vertical="center" textRotation="255" shrinkToFit="1"/>
    </xf>
    <xf numFmtId="0" fontId="10" fillId="15" borderId="411" xfId="0" applyFont="1" applyFill="1" applyBorder="1" applyAlignment="1">
      <alignment horizontal="center" vertical="center" textRotation="255" shrinkToFit="1"/>
    </xf>
    <xf numFmtId="0" fontId="14" fillId="0" borderId="393" xfId="0" applyFont="1" applyBorder="1" applyAlignment="1">
      <alignment horizontal="center" vertical="center" textRotation="255" shrinkToFit="1"/>
    </xf>
    <xf numFmtId="0" fontId="16" fillId="0" borderId="397" xfId="0" applyFont="1" applyBorder="1" applyAlignment="1">
      <alignment horizontal="center" vertical="center" textRotation="255" shrinkToFit="1"/>
    </xf>
    <xf numFmtId="0" fontId="16" fillId="0" borderId="279" xfId="0" applyFont="1" applyBorder="1" applyAlignment="1">
      <alignment horizontal="center" vertical="center" textRotation="255" shrinkToFit="1"/>
    </xf>
    <xf numFmtId="0" fontId="3" fillId="0" borderId="382" xfId="0" applyFont="1" applyBorder="1"/>
    <xf numFmtId="0" fontId="14" fillId="0" borderId="279" xfId="0" applyFont="1" applyBorder="1" applyAlignment="1">
      <alignment horizontal="center" vertical="center" textRotation="255" shrinkToFit="1"/>
    </xf>
    <xf numFmtId="0" fontId="10" fillId="9" borderId="362" xfId="0" applyFont="1" applyFill="1" applyBorder="1" applyAlignment="1">
      <alignment horizontal="center" vertical="center" textRotation="255" shrinkToFit="1"/>
    </xf>
    <xf numFmtId="0" fontId="3" fillId="0" borderId="365" xfId="0" applyFont="1" applyBorder="1"/>
    <xf numFmtId="0" fontId="10" fillId="24" borderId="69" xfId="0" applyFont="1" applyFill="1" applyBorder="1" applyAlignment="1">
      <alignment horizontal="center" vertical="center" textRotation="255" shrinkToFit="1"/>
    </xf>
    <xf numFmtId="0" fontId="12" fillId="14" borderId="316" xfId="0" applyFont="1" applyFill="1" applyBorder="1" applyAlignment="1">
      <alignment horizontal="center" vertical="center" textRotation="255" shrinkToFit="1"/>
    </xf>
    <xf numFmtId="0" fontId="10" fillId="15" borderId="197" xfId="0" applyFont="1" applyFill="1" applyBorder="1" applyAlignment="1">
      <alignment horizontal="center" vertical="center" textRotation="255" shrinkToFit="1"/>
    </xf>
    <xf numFmtId="0" fontId="10" fillId="4" borderId="316" xfId="0" applyFont="1" applyFill="1" applyBorder="1" applyAlignment="1">
      <alignment horizontal="center" vertical="center" textRotation="255" shrinkToFit="1"/>
    </xf>
    <xf numFmtId="0" fontId="10" fillId="16" borderId="316" xfId="0" applyFont="1" applyFill="1" applyBorder="1" applyAlignment="1">
      <alignment horizontal="center" vertical="center" textRotation="255" shrinkToFit="1"/>
    </xf>
    <xf numFmtId="0" fontId="12" fillId="14" borderId="394" xfId="0" applyFont="1" applyFill="1" applyBorder="1" applyAlignment="1">
      <alignment horizontal="center" vertical="center" textRotation="255" shrinkToFit="1"/>
    </xf>
    <xf numFmtId="0" fontId="17" fillId="3" borderId="109" xfId="0" applyFont="1" applyFill="1" applyBorder="1" applyAlignment="1">
      <alignment horizontal="center" vertical="center" textRotation="255" shrinkToFit="1"/>
    </xf>
    <xf numFmtId="0" fontId="12" fillId="14" borderId="255" xfId="0" applyFont="1" applyFill="1" applyBorder="1" applyAlignment="1">
      <alignment horizontal="center" vertical="center" textRotation="255" shrinkToFit="1"/>
    </xf>
    <xf numFmtId="0" fontId="12" fillId="14" borderId="81" xfId="0" applyFont="1" applyFill="1" applyBorder="1" applyAlignment="1">
      <alignment horizontal="center" vertical="center" textRotation="255" shrinkToFit="1"/>
    </xf>
    <xf numFmtId="0" fontId="14" fillId="4" borderId="285" xfId="0" applyFont="1" applyFill="1" applyBorder="1" applyAlignment="1">
      <alignment horizontal="center" vertical="center" textRotation="255" shrinkToFit="1"/>
    </xf>
    <xf numFmtId="0" fontId="26" fillId="2" borderId="254" xfId="0" applyFont="1" applyFill="1" applyBorder="1" applyAlignment="1">
      <alignment horizontal="center" vertical="center" textRotation="255" shrinkToFit="1"/>
    </xf>
    <xf numFmtId="0" fontId="28" fillId="10" borderId="369" xfId="0" applyFont="1" applyFill="1" applyBorder="1" applyAlignment="1">
      <alignment horizontal="center" vertical="center" textRotation="255" wrapText="1"/>
    </xf>
    <xf numFmtId="0" fontId="3" fillId="0" borderId="371" xfId="0" applyFont="1" applyBorder="1"/>
    <xf numFmtId="0" fontId="8" fillId="0" borderId="236" xfId="0" applyFont="1" applyBorder="1" applyAlignment="1">
      <alignment horizontal="center" vertical="center" textRotation="255" shrinkToFit="1"/>
    </xf>
    <xf numFmtId="0" fontId="16" fillId="0" borderId="285" xfId="0" applyFont="1" applyBorder="1" applyAlignment="1">
      <alignment horizontal="center" vertical="center" textRotation="255" shrinkToFit="1"/>
    </xf>
    <xf numFmtId="0" fontId="14" fillId="0" borderId="397" xfId="0" applyFont="1" applyBorder="1" applyAlignment="1">
      <alignment horizontal="center" vertical="center" textRotation="255" shrinkToFit="1"/>
    </xf>
    <xf numFmtId="0" fontId="9" fillId="4" borderId="285" xfId="0" applyFont="1" applyFill="1" applyBorder="1" applyAlignment="1">
      <alignment horizontal="center" vertical="center" textRotation="255" shrinkToFit="1"/>
    </xf>
    <xf numFmtId="0" fontId="10" fillId="15" borderId="412" xfId="0" applyFont="1" applyFill="1" applyBorder="1" applyAlignment="1">
      <alignment horizontal="center" vertical="center" textRotation="255" shrinkToFit="1"/>
    </xf>
    <xf numFmtId="0" fontId="3" fillId="0" borderId="373" xfId="0" applyFont="1" applyBorder="1"/>
    <xf numFmtId="0" fontId="12" fillId="14" borderId="395" xfId="0" applyFont="1" applyFill="1" applyBorder="1" applyAlignment="1">
      <alignment horizontal="center" vertical="center" textRotation="255" shrinkToFit="1"/>
    </xf>
    <xf numFmtId="0" fontId="3" fillId="0" borderId="398" xfId="0" applyFont="1" applyBorder="1"/>
    <xf numFmtId="0" fontId="12" fillId="14" borderId="400" xfId="0" applyFont="1" applyFill="1" applyBorder="1" applyAlignment="1">
      <alignment horizontal="center" vertical="center" textRotation="255" shrinkToFit="1"/>
    </xf>
    <xf numFmtId="0" fontId="3" fillId="0" borderId="401" xfId="0" applyFont="1" applyBorder="1"/>
    <xf numFmtId="0" fontId="10" fillId="7" borderId="69" xfId="0" applyFont="1" applyFill="1" applyBorder="1" applyAlignment="1">
      <alignment horizontal="center" vertical="center" textRotation="255" shrinkToFit="1"/>
    </xf>
    <xf numFmtId="0" fontId="35" fillId="0" borderId="99" xfId="0" applyFont="1" applyBorder="1" applyAlignment="1">
      <alignment horizontal="center" vertical="center" shrinkToFit="1"/>
    </xf>
    <xf numFmtId="0" fontId="3" fillId="0" borderId="380" xfId="0" applyFont="1" applyBorder="1"/>
    <xf numFmtId="0" fontId="3" fillId="0" borderId="383" xfId="0" applyFont="1" applyBorder="1"/>
    <xf numFmtId="0" fontId="3" fillId="0" borderId="384" xfId="0" applyFont="1" applyBorder="1"/>
    <xf numFmtId="0" fontId="3" fillId="0" borderId="385" xfId="0" applyFont="1" applyBorder="1"/>
    <xf numFmtId="0" fontId="10" fillId="7" borderId="316" xfId="0" applyFont="1" applyFill="1" applyBorder="1" applyAlignment="1">
      <alignment horizontal="center" vertical="center" textRotation="255" shrinkToFit="1"/>
    </xf>
    <xf numFmtId="0" fontId="10" fillId="9" borderId="69" xfId="0" applyFont="1" applyFill="1" applyBorder="1" applyAlignment="1">
      <alignment horizontal="center" vertical="center" textRotation="255" shrinkToFit="1"/>
    </xf>
    <xf numFmtId="0" fontId="12" fillId="14" borderId="370" xfId="0" applyFont="1" applyFill="1" applyBorder="1" applyAlignment="1">
      <alignment horizontal="center" vertical="center" textRotation="255" shrinkToFit="1"/>
    </xf>
    <xf numFmtId="0" fontId="3" fillId="0" borderId="376" xfId="0" applyFont="1" applyBorder="1"/>
    <xf numFmtId="0" fontId="13" fillId="2" borderId="374" xfId="0" applyFont="1" applyFill="1" applyBorder="1" applyAlignment="1">
      <alignment horizontal="center" vertical="center" textRotation="255" shrinkToFit="1"/>
    </xf>
    <xf numFmtId="0" fontId="3" fillId="0" borderId="377" xfId="0" applyFont="1" applyBorder="1"/>
    <xf numFmtId="0" fontId="12" fillId="0" borderId="387" xfId="0" applyFont="1" applyBorder="1" applyAlignment="1">
      <alignment horizontal="center" vertical="center" textRotation="255" shrinkToFit="1"/>
    </xf>
    <xf numFmtId="0" fontId="12" fillId="0" borderId="389" xfId="0" applyFont="1" applyBorder="1" applyAlignment="1">
      <alignment horizontal="center" vertical="center" textRotation="255" shrinkToFit="1"/>
    </xf>
    <xf numFmtId="0" fontId="39" fillId="0" borderId="434" xfId="0" applyFont="1" applyBorder="1" applyAlignment="1">
      <alignment horizontal="center" vertical="center" textRotation="255" shrinkToFit="1"/>
    </xf>
    <xf numFmtId="0" fontId="3" fillId="0" borderId="435" xfId="0" applyFont="1" applyBorder="1"/>
    <xf numFmtId="0" fontId="3" fillId="0" borderId="436" xfId="0" applyFont="1" applyBorder="1"/>
    <xf numFmtId="0" fontId="3" fillId="0" borderId="440" xfId="0" applyFont="1" applyBorder="1"/>
    <xf numFmtId="0" fontId="3" fillId="0" borderId="441" xfId="0" applyFont="1" applyBorder="1"/>
    <xf numFmtId="0" fontId="3" fillId="0" borderId="460" xfId="0" applyFont="1" applyBorder="1"/>
    <xf numFmtId="0" fontId="3" fillId="0" borderId="461" xfId="0" applyFont="1" applyBorder="1"/>
    <xf numFmtId="0" fontId="3" fillId="0" borderId="462" xfId="0" applyFont="1" applyBorder="1"/>
    <xf numFmtId="0" fontId="40" fillId="0" borderId="434" xfId="0" applyFont="1" applyBorder="1" applyAlignment="1">
      <alignment horizontal="left" vertical="top" wrapText="1"/>
    </xf>
    <xf numFmtId="0" fontId="3" fillId="0" borderId="437" xfId="0" applyFont="1" applyBorder="1"/>
    <xf numFmtId="0" fontId="3" fillId="0" borderId="463" xfId="0" applyFont="1" applyBorder="1"/>
    <xf numFmtId="0" fontId="19" fillId="17" borderId="316" xfId="0" applyFont="1" applyFill="1" applyBorder="1" applyAlignment="1">
      <alignment horizontal="center" vertical="center" textRotation="255" shrinkToFit="1"/>
    </xf>
    <xf numFmtId="0" fontId="13" fillId="2" borderId="334" xfId="0" applyFont="1" applyFill="1" applyBorder="1" applyAlignment="1">
      <alignment horizontal="center" vertical="center" textRotation="255" shrinkToFit="1"/>
    </xf>
    <xf numFmtId="0" fontId="17" fillId="3" borderId="319" xfId="0" applyFont="1" applyFill="1" applyBorder="1" applyAlignment="1">
      <alignment horizontal="center" vertical="center" textRotation="255" shrinkToFit="1"/>
    </xf>
    <xf numFmtId="0" fontId="10" fillId="24" borderId="110" xfId="0" applyFont="1" applyFill="1" applyBorder="1" applyAlignment="1">
      <alignment horizontal="center" vertical="center" textRotation="255" shrinkToFit="1"/>
    </xf>
    <xf numFmtId="0" fontId="10" fillId="24" borderId="316" xfId="0" applyFont="1" applyFill="1" applyBorder="1" applyAlignment="1">
      <alignment horizontal="center" vertical="center" textRotation="255" shrinkToFit="1"/>
    </xf>
    <xf numFmtId="0" fontId="10" fillId="24" borderId="276" xfId="0" applyFont="1" applyFill="1" applyBorder="1" applyAlignment="1">
      <alignment horizontal="center" vertical="center" textRotation="255" shrinkToFit="1"/>
    </xf>
    <xf numFmtId="0" fontId="16" fillId="0" borderId="280" xfId="0" applyFont="1" applyBorder="1" applyAlignment="1">
      <alignment horizontal="center" vertical="center" textRotation="255" shrinkToFit="1"/>
    </xf>
    <xf numFmtId="0" fontId="10" fillId="24" borderId="70" xfId="0" applyFont="1" applyFill="1" applyBorder="1" applyAlignment="1">
      <alignment horizontal="center" vertical="center" textRotation="255" shrinkToFit="1"/>
    </xf>
    <xf numFmtId="0" fontId="17" fillId="3" borderId="400" xfId="0" applyFont="1" applyFill="1" applyBorder="1" applyAlignment="1">
      <alignment horizontal="center" vertical="center" textRotation="255" shrinkToFit="1"/>
    </xf>
    <xf numFmtId="0" fontId="17" fillId="3" borderId="255" xfId="0" applyFont="1" applyFill="1" applyBorder="1" applyAlignment="1">
      <alignment horizontal="center" vertical="center" textRotation="255" shrinkToFit="1"/>
    </xf>
    <xf numFmtId="0" fontId="38" fillId="0" borderId="29" xfId="0" applyFont="1" applyBorder="1" applyAlignment="1">
      <alignment horizontal="center" vertical="center" textRotation="255" shrinkToFit="1"/>
    </xf>
    <xf numFmtId="0" fontId="12" fillId="14" borderId="334" xfId="0" applyFont="1" applyFill="1" applyBorder="1" applyAlignment="1">
      <alignment horizontal="center" vertical="center" textRotation="255" shrinkToFit="1"/>
    </xf>
    <xf numFmtId="0" fontId="10" fillId="15" borderId="255" xfId="0" applyFont="1" applyFill="1" applyBorder="1" applyAlignment="1">
      <alignment horizontal="center" vertical="center" textRotation="255" shrinkToFit="1"/>
    </xf>
    <xf numFmtId="0" fontId="12" fillId="14" borderId="442" xfId="0" applyFont="1" applyFill="1" applyBorder="1" applyAlignment="1">
      <alignment horizontal="center" vertical="center" textRotation="255" shrinkToFit="1"/>
    </xf>
    <xf numFmtId="0" fontId="13" fillId="2" borderId="319" xfId="0" applyFont="1" applyFill="1" applyBorder="1" applyAlignment="1">
      <alignment horizontal="center" vertical="center" textRotation="255" shrinkToFit="1"/>
    </xf>
    <xf numFmtId="0" fontId="13" fillId="2" borderId="254" xfId="0" applyFont="1" applyFill="1" applyBorder="1" applyAlignment="1">
      <alignment horizontal="center" vertical="center" textRotation="255" shrinkToFit="1"/>
    </xf>
    <xf numFmtId="0" fontId="10" fillId="13" borderId="70" xfId="0" applyFont="1" applyFill="1" applyBorder="1" applyAlignment="1">
      <alignment horizontal="center" vertical="center" textRotation="255" shrinkToFit="1"/>
    </xf>
    <xf numFmtId="0" fontId="3" fillId="0" borderId="445" xfId="0" applyFont="1" applyBorder="1"/>
    <xf numFmtId="0" fontId="32" fillId="23" borderId="332" xfId="0" applyFont="1" applyFill="1" applyBorder="1" applyAlignment="1">
      <alignment horizontal="center" vertical="center" shrinkToFit="1"/>
    </xf>
    <xf numFmtId="0" fontId="12" fillId="14" borderId="70" xfId="0" applyFont="1" applyFill="1" applyBorder="1" applyAlignment="1">
      <alignment horizontal="center" vertical="center" textRotation="255" shrinkToFit="1"/>
    </xf>
    <xf numFmtId="0" fontId="10" fillId="15" borderId="109" xfId="0" applyFont="1" applyFill="1" applyBorder="1" applyAlignment="1">
      <alignment horizontal="center" vertical="center" textRotation="255" shrinkToFit="1"/>
    </xf>
    <xf numFmtId="0" fontId="10" fillId="15" borderId="110" xfId="0" applyFont="1" applyFill="1" applyBorder="1" applyAlignment="1">
      <alignment horizontal="center" vertical="center" textRotation="255" shrinkToFit="1"/>
    </xf>
    <xf numFmtId="0" fontId="10" fillId="15" borderId="254" xfId="0" applyFont="1" applyFill="1" applyBorder="1" applyAlignment="1">
      <alignment horizontal="center" vertical="center" textRotation="255" shrinkToFit="1"/>
    </xf>
    <xf numFmtId="0" fontId="16" fillId="4" borderId="81" xfId="0" applyFont="1" applyFill="1" applyBorder="1" applyAlignment="1">
      <alignment horizontal="center" vertical="center" textRotation="255" shrinkToFit="1"/>
    </xf>
    <xf numFmtId="0" fontId="35" fillId="0" borderId="19" xfId="0" applyFont="1" applyBorder="1" applyAlignment="1">
      <alignment horizontal="center" vertical="center" shrinkToFit="1"/>
    </xf>
    <xf numFmtId="0" fontId="3" fillId="0" borderId="457" xfId="0" applyFont="1" applyBorder="1"/>
    <xf numFmtId="0" fontId="10" fillId="26" borderId="69" xfId="0" applyFont="1" applyFill="1" applyBorder="1" applyAlignment="1">
      <alignment horizontal="center" vertical="center" textRotation="255" shrinkToFit="1"/>
    </xf>
    <xf numFmtId="0" fontId="17" fillId="3" borderId="254" xfId="0" applyFont="1" applyFill="1" applyBorder="1" applyAlignment="1">
      <alignment horizontal="center" vertical="center" textRotation="255" shrinkToFit="1"/>
    </xf>
    <xf numFmtId="0" fontId="16" fillId="4" borderId="192" xfId="0" applyFont="1" applyFill="1" applyBorder="1" applyAlignment="1">
      <alignment horizontal="center" vertical="center" textRotation="255" shrinkToFit="1"/>
    </xf>
    <xf numFmtId="0" fontId="16" fillId="4" borderId="280" xfId="0" applyFont="1" applyFill="1" applyBorder="1" applyAlignment="1">
      <alignment horizontal="center" vertical="center" textRotation="255" shrinkToFit="1"/>
    </xf>
    <xf numFmtId="0" fontId="11" fillId="0" borderId="192" xfId="0" applyFont="1" applyBorder="1" applyAlignment="1">
      <alignment horizontal="center" vertical="center" textRotation="255" shrinkToFit="1"/>
    </xf>
    <xf numFmtId="0" fontId="13" fillId="2" borderId="276" xfId="0" applyFont="1" applyFill="1" applyBorder="1" applyAlignment="1">
      <alignment horizontal="center" vertical="center" textRotation="255" shrinkToFit="1"/>
    </xf>
    <xf numFmtId="0" fontId="12" fillId="14" borderId="332" xfId="0" applyFont="1" applyFill="1" applyBorder="1" applyAlignment="1">
      <alignment horizontal="center" vertical="center" textRotation="255" shrinkToFit="1"/>
    </xf>
    <xf numFmtId="0" fontId="3" fillId="0" borderId="455" xfId="0" applyFont="1" applyBorder="1"/>
    <xf numFmtId="0" fontId="12" fillId="0" borderId="109" xfId="0" applyFont="1" applyBorder="1" applyAlignment="1">
      <alignment horizontal="center" vertical="center" textRotation="255" shrinkToFit="1"/>
    </xf>
    <xf numFmtId="0" fontId="12" fillId="14" borderId="254" xfId="0" applyFont="1" applyFill="1" applyBorder="1" applyAlignment="1">
      <alignment horizontal="center" vertical="center" textRotation="255" shrinkToFit="1"/>
    </xf>
    <xf numFmtId="0" fontId="12" fillId="0" borderId="254" xfId="0" applyFont="1" applyBorder="1" applyAlignment="1">
      <alignment horizontal="center" vertical="center" textRotation="255" shrinkToFit="1"/>
    </xf>
    <xf numFmtId="0" fontId="10" fillId="16" borderId="197" xfId="0" applyFont="1" applyFill="1" applyBorder="1" applyAlignment="1">
      <alignment horizontal="center" vertical="center" textRotation="255" shrinkToFit="1"/>
    </xf>
    <xf numFmtId="0" fontId="38" fillId="0" borderId="236" xfId="0" applyFont="1" applyBorder="1" applyAlignment="1">
      <alignment horizontal="center" vertical="center" textRotation="255" shrinkToFit="1"/>
    </xf>
    <xf numFmtId="0" fontId="12" fillId="14" borderId="411" xfId="0" applyFont="1" applyFill="1" applyBorder="1" applyAlignment="1">
      <alignment horizontal="center" vertical="center" textRotation="255" shrinkToFit="1"/>
    </xf>
    <xf numFmtId="0" fontId="3" fillId="0" borderId="465" xfId="0" applyFont="1" applyBorder="1"/>
    <xf numFmtId="0" fontId="13" fillId="2" borderId="411" xfId="0" applyFont="1" applyFill="1" applyBorder="1" applyAlignment="1">
      <alignment horizontal="center" vertical="center" textRotation="255" shrinkToFit="1"/>
    </xf>
    <xf numFmtId="0" fontId="13" fillId="2" borderId="330" xfId="0" applyFont="1" applyFill="1" applyBorder="1" applyAlignment="1">
      <alignment horizontal="center" vertical="center" textRotation="255" shrinkToFit="1"/>
    </xf>
    <xf numFmtId="0" fontId="16" fillId="4" borderId="279" xfId="0" applyFont="1" applyFill="1" applyBorder="1" applyAlignment="1">
      <alignment horizontal="center" vertical="center" textRotation="255" shrinkToFit="1"/>
    </xf>
    <xf numFmtId="0" fontId="17" fillId="3" borderId="197" xfId="0" applyFont="1" applyFill="1" applyBorder="1" applyAlignment="1">
      <alignment horizontal="center" vertical="center" textRotation="255" shrinkToFit="1"/>
    </xf>
    <xf numFmtId="0" fontId="16" fillId="4" borderId="285" xfId="0" applyFont="1" applyFill="1" applyBorder="1" applyAlignment="1">
      <alignment horizontal="center" vertical="center" textRotation="255" shrinkToFit="1"/>
    </xf>
    <xf numFmtId="0" fontId="19" fillId="17" borderId="254" xfId="0" applyFont="1" applyFill="1" applyBorder="1" applyAlignment="1">
      <alignment horizontal="center" vertical="center" textRotation="255" shrinkToFit="1"/>
    </xf>
    <xf numFmtId="0" fontId="19" fillId="17" borderId="109" xfId="0" applyFont="1" applyFill="1" applyBorder="1" applyAlignment="1">
      <alignment horizontal="center" vertical="center" textRotation="255" shrinkToFit="1"/>
    </xf>
    <xf numFmtId="0" fontId="31" fillId="0" borderId="19" xfId="0" applyFont="1" applyBorder="1" applyAlignment="1">
      <alignment horizontal="center" vertical="center" shrinkToFit="1"/>
    </xf>
    <xf numFmtId="0" fontId="10" fillId="30" borderId="69" xfId="0" applyFont="1" applyFill="1" applyBorder="1" applyAlignment="1">
      <alignment horizontal="center" vertical="center" textRotation="255" shrinkToFit="1"/>
    </xf>
    <xf numFmtId="0" fontId="3" fillId="0" borderId="481" xfId="0" applyFont="1" applyBorder="1"/>
    <xf numFmtId="0" fontId="3" fillId="0" borderId="471" xfId="0" applyFont="1" applyBorder="1"/>
    <xf numFmtId="0" fontId="10" fillId="30" borderId="110" xfId="0" applyFont="1" applyFill="1" applyBorder="1" applyAlignment="1">
      <alignment horizontal="center" vertical="center" textRotation="255" shrinkToFit="1"/>
    </xf>
    <xf numFmtId="0" fontId="12" fillId="0" borderId="69" xfId="0" applyFont="1" applyBorder="1" applyAlignment="1">
      <alignment horizontal="center" vertical="center" textRotation="255" shrinkToFit="1"/>
    </xf>
    <xf numFmtId="0" fontId="17" fillId="11" borderId="69" xfId="0" applyFont="1" applyFill="1" applyBorder="1" applyAlignment="1">
      <alignment horizontal="center" vertical="center" textRotation="255" shrinkToFit="1"/>
    </xf>
    <xf numFmtId="0" fontId="17" fillId="11" borderId="70" xfId="0" applyFont="1" applyFill="1" applyBorder="1" applyAlignment="1">
      <alignment horizontal="center" vertical="center" textRotation="255" shrinkToFit="1"/>
    </xf>
    <xf numFmtId="0" fontId="10" fillId="30" borderId="70" xfId="0" applyFont="1" applyFill="1" applyBorder="1" applyAlignment="1">
      <alignment horizontal="center" vertical="center" textRotation="255" shrinkToFit="1"/>
    </xf>
    <xf numFmtId="0" fontId="10" fillId="13" borderId="316" xfId="0" applyFont="1" applyFill="1" applyBorder="1" applyAlignment="1">
      <alignment horizontal="center" vertical="center" textRotation="255" shrinkToFit="1"/>
    </xf>
    <xf numFmtId="0" fontId="10" fillId="16" borderId="332" xfId="0" applyFont="1" applyFill="1" applyBorder="1" applyAlignment="1">
      <alignment horizontal="center" vertical="center" textRotation="255" shrinkToFit="1"/>
    </xf>
    <xf numFmtId="0" fontId="12" fillId="22" borderId="442" xfId="0" applyFont="1" applyFill="1" applyBorder="1" applyAlignment="1">
      <alignment horizontal="center" vertical="center" textRotation="255" shrinkToFit="1"/>
    </xf>
    <xf numFmtId="0" fontId="16" fillId="0" borderId="192" xfId="0" applyFont="1" applyBorder="1" applyAlignment="1">
      <alignment horizontal="center" vertical="center" textRotation="255" shrinkToFit="1"/>
    </xf>
    <xf numFmtId="0" fontId="10" fillId="3" borderId="197" xfId="0" applyFont="1" applyFill="1" applyBorder="1" applyAlignment="1">
      <alignment horizontal="center" vertical="center" textRotation="255" shrinkToFit="1"/>
    </xf>
    <xf numFmtId="0" fontId="13" fillId="2" borderId="362" xfId="0" applyFont="1" applyFill="1" applyBorder="1" applyAlignment="1">
      <alignment horizontal="center" vertical="center" textRotation="255" shrinkToFit="1"/>
    </xf>
    <xf numFmtId="0" fontId="12" fillId="0" borderId="70" xfId="0" applyFont="1" applyBorder="1" applyAlignment="1">
      <alignment horizontal="center" vertical="center" textRotation="255" shrinkToFit="1"/>
    </xf>
    <xf numFmtId="0" fontId="17" fillId="3" borderId="479" xfId="0" applyFont="1" applyFill="1" applyBorder="1" applyAlignment="1">
      <alignment horizontal="center" vertical="center" textRotation="255" shrinkToFit="1"/>
    </xf>
    <xf numFmtId="0" fontId="16" fillId="0" borderId="88" xfId="0" applyFont="1" applyBorder="1" applyAlignment="1">
      <alignment horizontal="center" vertical="center" textRotation="255" shrinkToFit="1"/>
    </xf>
    <xf numFmtId="0" fontId="12" fillId="22" borderId="70" xfId="0" applyFont="1" applyFill="1" applyBorder="1" applyAlignment="1">
      <alignment horizontal="center" vertical="center" textRotation="255" shrinkToFit="1"/>
    </xf>
    <xf numFmtId="0" fontId="12" fillId="14" borderId="479" xfId="0" applyFont="1" applyFill="1" applyBorder="1" applyAlignment="1">
      <alignment horizontal="center" vertical="center" textRotation="255" shrinkToFit="1"/>
    </xf>
    <xf numFmtId="0" fontId="10" fillId="0" borderId="474" xfId="0" applyFont="1" applyBorder="1" applyAlignment="1">
      <alignment horizontal="center" vertical="center" textRotation="255" shrinkToFit="1"/>
    </xf>
    <xf numFmtId="0" fontId="3" fillId="0" borderId="475" xfId="0" applyFont="1" applyBorder="1"/>
    <xf numFmtId="0" fontId="3" fillId="0" borderId="476" xfId="0" applyFont="1" applyBorder="1"/>
    <xf numFmtId="0" fontId="3" fillId="0" borderId="477" xfId="0" applyFont="1" applyBorder="1"/>
    <xf numFmtId="0" fontId="3" fillId="0" borderId="472" xfId="0" applyFont="1" applyBorder="1"/>
    <xf numFmtId="0" fontId="12" fillId="14" borderId="276" xfId="0" applyFont="1" applyFill="1" applyBorder="1" applyAlignment="1">
      <alignment horizontal="center" vertical="center" textRotation="255" shrinkToFit="1"/>
    </xf>
    <xf numFmtId="0" fontId="13" fillId="2" borderId="473" xfId="0" applyFont="1" applyFill="1" applyBorder="1" applyAlignment="1">
      <alignment horizontal="center" vertical="center" textRotation="255" shrinkToFit="1"/>
    </xf>
    <xf numFmtId="0" fontId="43" fillId="0" borderId="43" xfId="0" applyFont="1" applyBorder="1" applyAlignment="1">
      <alignment horizontal="center" vertical="center"/>
    </xf>
    <xf numFmtId="0" fontId="43" fillId="0" borderId="45" xfId="0" applyFont="1" applyBorder="1" applyAlignment="1">
      <alignment horizontal="center" vertical="center"/>
    </xf>
    <xf numFmtId="0" fontId="38" fillId="0" borderId="483" xfId="0" applyFont="1" applyBorder="1" applyAlignment="1">
      <alignment horizontal="center" vertical="center" textRotation="255" shrinkToFit="1"/>
    </xf>
    <xf numFmtId="0" fontId="13" fillId="2" borderId="2" xfId="0" applyFont="1" applyFill="1" applyBorder="1" applyAlignment="1">
      <alignment horizontal="center" vertical="center" shrinkToFit="1"/>
    </xf>
    <xf numFmtId="0" fontId="10" fillId="2" borderId="30" xfId="0" applyFont="1" applyFill="1" applyBorder="1" applyAlignment="1">
      <alignment horizontal="center" vertical="center" shrinkToFit="1"/>
    </xf>
    <xf numFmtId="0" fontId="3" fillId="0" borderId="31" xfId="0" applyFont="1" applyBorder="1"/>
    <xf numFmtId="0" fontId="10" fillId="2" borderId="486" xfId="0" applyFont="1" applyFill="1" applyBorder="1" applyAlignment="1">
      <alignment horizontal="center" vertical="center" shrinkToFit="1"/>
    </xf>
    <xf numFmtId="0" fontId="3" fillId="0" borderId="487" xfId="0" applyFont="1" applyBorder="1"/>
    <xf numFmtId="0" fontId="3" fillId="0" borderId="488" xfId="0" applyFont="1" applyBorder="1"/>
    <xf numFmtId="0" fontId="10" fillId="0" borderId="439" xfId="0" applyFont="1" applyBorder="1" applyAlignment="1">
      <alignment horizontal="center" vertical="center" textRotation="255" shrinkToFit="1"/>
    </xf>
    <xf numFmtId="0" fontId="10" fillId="0" borderId="4" xfId="0" applyFont="1" applyBorder="1" applyAlignment="1">
      <alignment horizontal="center" vertical="center" textRotation="255" shrinkToFit="1"/>
    </xf>
    <xf numFmtId="0" fontId="10" fillId="0" borderId="14" xfId="0" applyFont="1" applyBorder="1" applyAlignment="1">
      <alignment horizontal="center" vertical="center" textRotation="255" shrinkToFit="1"/>
    </xf>
    <xf numFmtId="0" fontId="10" fillId="33" borderId="439" xfId="0" applyFont="1" applyFill="1" applyBorder="1" applyAlignment="1">
      <alignment horizontal="center" vertical="center" shrinkToFit="1"/>
    </xf>
    <xf numFmtId="0" fontId="10" fillId="33" borderId="4" xfId="0" applyFont="1" applyFill="1" applyBorder="1" applyAlignment="1">
      <alignment horizontal="center" vertical="center" shrinkToFit="1"/>
    </xf>
    <xf numFmtId="0" fontId="10" fillId="33" borderId="14" xfId="0" applyFont="1" applyFill="1" applyBorder="1" applyAlignment="1">
      <alignment horizontal="center" vertical="center" shrinkToFit="1"/>
    </xf>
    <xf numFmtId="0" fontId="10" fillId="0" borderId="486" xfId="0" applyFont="1" applyBorder="1" applyAlignment="1">
      <alignment horizontal="center" vertical="center" textRotation="255" shrinkToFit="1"/>
    </xf>
    <xf numFmtId="0" fontId="10" fillId="0" borderId="487" xfId="0" applyFont="1" applyBorder="1" applyAlignment="1">
      <alignment horizontal="center" vertical="center" textRotation="255" shrinkToFit="1"/>
    </xf>
    <xf numFmtId="0" fontId="10" fillId="0" borderId="488" xfId="0" applyFont="1" applyBorder="1" applyAlignment="1">
      <alignment horizontal="center" vertical="center" textRotation="255" shrinkToFit="1"/>
    </xf>
    <xf numFmtId="0" fontId="8" fillId="0" borderId="523" xfId="0" applyFont="1" applyBorder="1" applyAlignment="1">
      <alignment horizontal="center" vertical="center" textRotation="255" shrinkToFit="1"/>
    </xf>
    <xf numFmtId="0" fontId="3" fillId="0" borderId="198" xfId="0" applyFont="1" applyBorder="1"/>
    <xf numFmtId="0" fontId="42" fillId="0" borderId="172" xfId="0" applyFont="1" applyBorder="1" applyAlignment="1">
      <alignment horizontal="center" vertical="center"/>
    </xf>
    <xf numFmtId="0" fontId="3" fillId="0" borderId="546" xfId="0" applyFont="1" applyBorder="1"/>
    <xf numFmtId="0" fontId="8" fillId="38" borderId="523" xfId="0" applyFont="1" applyFill="1" applyBorder="1" applyAlignment="1">
      <alignment horizontal="center" vertical="center" textRotation="255" shrinkToFit="1"/>
    </xf>
    <xf numFmtId="0" fontId="3" fillId="38" borderId="534" xfId="0" applyFont="1" applyFill="1" applyBorder="1"/>
    <xf numFmtId="0" fontId="3" fillId="0" borderId="534" xfId="0" applyFont="1" applyBorder="1"/>
    <xf numFmtId="0" fontId="42" fillId="0" borderId="549" xfId="0" applyFont="1" applyBorder="1" applyAlignment="1">
      <alignment horizontal="center" vertical="center"/>
    </xf>
    <xf numFmtId="0" fontId="3" fillId="0" borderId="61" xfId="0" applyFont="1" applyBorder="1"/>
    <xf numFmtId="0" fontId="8" fillId="38" borderId="550" xfId="0" applyFont="1" applyFill="1" applyBorder="1" applyAlignment="1">
      <alignment horizontal="center" vertical="center" textRotation="255" shrinkToFit="1"/>
    </xf>
    <xf numFmtId="0" fontId="8" fillId="38" borderId="534" xfId="0" applyFont="1" applyFill="1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44</xdr:col>
      <xdr:colOff>149678</xdr:colOff>
      <xdr:row>10</xdr:row>
      <xdr:rowOff>149679</xdr:rowOff>
    </xdr:from>
    <xdr:ext cx="952500" cy="802822"/>
    <xdr:sp macro="" textlink="">
      <xdr:nvSpPr>
        <xdr:cNvPr id="2" name="Shape 1811000">
          <a:extLst>
            <a:ext uri="{FF2B5EF4-FFF2-40B4-BE49-F238E27FC236}">
              <a16:creationId xmlns:a16="http://schemas.microsoft.com/office/drawing/2014/main" id="{C14338B7-5B1F-46FC-9C33-7D881C65AC77}"/>
            </a:ext>
          </a:extLst>
        </xdr:cNvPr>
        <xdr:cNvSpPr/>
      </xdr:nvSpPr>
      <xdr:spPr>
        <a:xfrm>
          <a:off x="15942128" y="4626429"/>
          <a:ext cx="952500" cy="802822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45</xdr:col>
      <xdr:colOff>572861</xdr:colOff>
      <xdr:row>10</xdr:row>
      <xdr:rowOff>299357</xdr:rowOff>
    </xdr:from>
    <xdr:ext cx="847725" cy="542925"/>
    <xdr:sp macro="" textlink="">
      <xdr:nvSpPr>
        <xdr:cNvPr id="3" name="Shape 1811001">
          <a:extLst>
            <a:ext uri="{FF2B5EF4-FFF2-40B4-BE49-F238E27FC236}">
              <a16:creationId xmlns:a16="http://schemas.microsoft.com/office/drawing/2014/main" id="{16DB23AD-A816-4FFE-8C49-5390989D5C60}"/>
            </a:ext>
          </a:extLst>
        </xdr:cNvPr>
        <xdr:cNvSpPr/>
      </xdr:nvSpPr>
      <xdr:spPr>
        <a:xfrm>
          <a:off x="16974911" y="4776107"/>
          <a:ext cx="847725" cy="542925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7</xdr:col>
      <xdr:colOff>14967</xdr:colOff>
      <xdr:row>27</xdr:row>
      <xdr:rowOff>136072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3B4925EE-4E24-43C6-942E-FF1F4D09989D}"/>
            </a:ext>
          </a:extLst>
        </xdr:cNvPr>
        <xdr:cNvSpPr/>
      </xdr:nvSpPr>
      <xdr:spPr>
        <a:xfrm rot="10800000">
          <a:off x="2396217" y="121851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</xdr:col>
      <xdr:colOff>164645</xdr:colOff>
      <xdr:row>26</xdr:row>
      <xdr:rowOff>14964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1FB8E27A-D8EC-4D58-8FAA-2706B31DA262}"/>
            </a:ext>
          </a:extLst>
        </xdr:cNvPr>
        <xdr:cNvSpPr/>
      </xdr:nvSpPr>
      <xdr:spPr>
        <a:xfrm rot="10800000">
          <a:off x="1460045" y="11892639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46</xdr:col>
      <xdr:colOff>149678</xdr:colOff>
      <xdr:row>10</xdr:row>
      <xdr:rowOff>149679</xdr:rowOff>
    </xdr:from>
    <xdr:ext cx="952500" cy="802822"/>
    <xdr:sp macro="" textlink="">
      <xdr:nvSpPr>
        <xdr:cNvPr id="2" name="Shape 1811000">
          <a:extLst>
            <a:ext uri="{FF2B5EF4-FFF2-40B4-BE49-F238E27FC236}">
              <a16:creationId xmlns:a16="http://schemas.microsoft.com/office/drawing/2014/main" id="{5CFC5C87-4B36-4C6C-9D67-BC6934E591FA}"/>
            </a:ext>
          </a:extLst>
        </xdr:cNvPr>
        <xdr:cNvSpPr/>
      </xdr:nvSpPr>
      <xdr:spPr>
        <a:xfrm>
          <a:off x="16666028" y="4626429"/>
          <a:ext cx="952500" cy="802822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47</xdr:col>
      <xdr:colOff>572861</xdr:colOff>
      <xdr:row>10</xdr:row>
      <xdr:rowOff>299357</xdr:rowOff>
    </xdr:from>
    <xdr:ext cx="847725" cy="542925"/>
    <xdr:sp macro="" textlink="">
      <xdr:nvSpPr>
        <xdr:cNvPr id="3" name="Shape 1811001">
          <a:extLst>
            <a:ext uri="{FF2B5EF4-FFF2-40B4-BE49-F238E27FC236}">
              <a16:creationId xmlns:a16="http://schemas.microsoft.com/office/drawing/2014/main" id="{9A750A17-6D6C-4691-A13F-D0CC6A173701}"/>
            </a:ext>
          </a:extLst>
        </xdr:cNvPr>
        <xdr:cNvSpPr/>
      </xdr:nvSpPr>
      <xdr:spPr>
        <a:xfrm>
          <a:off x="17698811" y="4776107"/>
          <a:ext cx="847725" cy="542925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7</xdr:col>
      <xdr:colOff>14967</xdr:colOff>
      <xdr:row>27</xdr:row>
      <xdr:rowOff>136072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E6DF89B3-6B7D-4F1B-BB0A-C20CBD5B0DC2}"/>
            </a:ext>
          </a:extLst>
        </xdr:cNvPr>
        <xdr:cNvSpPr/>
      </xdr:nvSpPr>
      <xdr:spPr>
        <a:xfrm rot="10800000">
          <a:off x="2396217" y="122328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</xdr:col>
      <xdr:colOff>164645</xdr:colOff>
      <xdr:row>26</xdr:row>
      <xdr:rowOff>14964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508C3819-050B-4617-9A80-CEA1691E2607}"/>
            </a:ext>
          </a:extLst>
        </xdr:cNvPr>
        <xdr:cNvSpPr/>
      </xdr:nvSpPr>
      <xdr:spPr>
        <a:xfrm rot="10800000">
          <a:off x="1460045" y="11940264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0</xdr:colOff>
      <xdr:row>13</xdr:row>
      <xdr:rowOff>66675</xdr:rowOff>
    </xdr:from>
    <xdr:ext cx="390525" cy="504825"/>
    <xdr:sp macro="" textlink="">
      <xdr:nvSpPr>
        <xdr:cNvPr id="1848098" name="Shape 1848098">
          <a:extLst>
            <a:ext uri="{FF2B5EF4-FFF2-40B4-BE49-F238E27FC236}">
              <a16:creationId xmlns:a16="http://schemas.microsoft.com/office/drawing/2014/main" id="{00000000-0008-0000-0200-000022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34</xdr:col>
      <xdr:colOff>0</xdr:colOff>
      <xdr:row>13</xdr:row>
      <xdr:rowOff>66675</xdr:rowOff>
    </xdr:from>
    <xdr:ext cx="390525" cy="504825"/>
    <xdr:sp macro="" textlink="">
      <xdr:nvSpPr>
        <xdr:cNvPr id="1848101" name="Shape 1848101">
          <a:extLst>
            <a:ext uri="{FF2B5EF4-FFF2-40B4-BE49-F238E27FC236}">
              <a16:creationId xmlns:a16="http://schemas.microsoft.com/office/drawing/2014/main" id="{00000000-0008-0000-0200-000025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33</xdr:col>
      <xdr:colOff>295275</xdr:colOff>
      <xdr:row>5</xdr:row>
      <xdr:rowOff>66675</xdr:rowOff>
    </xdr:from>
    <xdr:ext cx="409575" cy="561975"/>
    <xdr:sp macro="" textlink="">
      <xdr:nvSpPr>
        <xdr:cNvPr id="1848102" name="Shape 1848102">
          <a:extLst>
            <a:ext uri="{FF2B5EF4-FFF2-40B4-BE49-F238E27FC236}">
              <a16:creationId xmlns:a16="http://schemas.microsoft.com/office/drawing/2014/main" id="{00000000-0008-0000-0200-000026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24</xdr:col>
      <xdr:colOff>304800</xdr:colOff>
      <xdr:row>27</xdr:row>
      <xdr:rowOff>9525</xdr:rowOff>
    </xdr:from>
    <xdr:ext cx="419100" cy="571500"/>
    <xdr:sp macro="" textlink="">
      <xdr:nvSpPr>
        <xdr:cNvPr id="1848103" name="Shape 1848103">
          <a:extLst>
            <a:ext uri="{FF2B5EF4-FFF2-40B4-BE49-F238E27FC236}">
              <a16:creationId xmlns:a16="http://schemas.microsoft.com/office/drawing/2014/main" id="{00000000-0008-0000-0200-000027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34</xdr:col>
      <xdr:colOff>0</xdr:colOff>
      <xdr:row>15</xdr:row>
      <xdr:rowOff>38100</xdr:rowOff>
    </xdr:from>
    <xdr:ext cx="381000" cy="514350"/>
    <xdr:sp macro="" textlink="">
      <xdr:nvSpPr>
        <xdr:cNvPr id="1848104" name="Shape 1848104">
          <a:extLst>
            <a:ext uri="{FF2B5EF4-FFF2-40B4-BE49-F238E27FC236}">
              <a16:creationId xmlns:a16="http://schemas.microsoft.com/office/drawing/2014/main" id="{00000000-0008-0000-0200-000028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33</xdr:col>
      <xdr:colOff>304800</xdr:colOff>
      <xdr:row>23</xdr:row>
      <xdr:rowOff>114300</xdr:rowOff>
    </xdr:from>
    <xdr:ext cx="400050" cy="514350"/>
    <xdr:sp macro="" textlink="">
      <xdr:nvSpPr>
        <xdr:cNvPr id="1848105" name="Shape 1848105">
          <a:extLst>
            <a:ext uri="{FF2B5EF4-FFF2-40B4-BE49-F238E27FC236}">
              <a16:creationId xmlns:a16="http://schemas.microsoft.com/office/drawing/2014/main" id="{00000000-0008-0000-0200-000029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59</xdr:col>
      <xdr:colOff>228600</xdr:colOff>
      <xdr:row>8</xdr:row>
      <xdr:rowOff>47625</xdr:rowOff>
    </xdr:from>
    <xdr:ext cx="390525" cy="523875"/>
    <xdr:sp macro="" textlink="">
      <xdr:nvSpPr>
        <xdr:cNvPr id="1848106" name="Shape 1848106">
          <a:extLst>
            <a:ext uri="{FF2B5EF4-FFF2-40B4-BE49-F238E27FC236}">
              <a16:creationId xmlns:a16="http://schemas.microsoft.com/office/drawing/2014/main" id="{00000000-0008-0000-0200-00002A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33</xdr:col>
      <xdr:colOff>314325</xdr:colOff>
      <xdr:row>33</xdr:row>
      <xdr:rowOff>85725</xdr:rowOff>
    </xdr:from>
    <xdr:ext cx="400050" cy="533400"/>
    <xdr:sp macro="" textlink="">
      <xdr:nvSpPr>
        <xdr:cNvPr id="1848107" name="Shape 1848107">
          <a:extLst>
            <a:ext uri="{FF2B5EF4-FFF2-40B4-BE49-F238E27FC236}">
              <a16:creationId xmlns:a16="http://schemas.microsoft.com/office/drawing/2014/main" id="{00000000-0008-0000-0200-00002B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34</xdr:col>
      <xdr:colOff>0</xdr:colOff>
      <xdr:row>35</xdr:row>
      <xdr:rowOff>104775</xdr:rowOff>
    </xdr:from>
    <xdr:ext cx="390525" cy="523875"/>
    <xdr:sp macro="" textlink="">
      <xdr:nvSpPr>
        <xdr:cNvPr id="1848108" name="Shape 1848108">
          <a:extLst>
            <a:ext uri="{FF2B5EF4-FFF2-40B4-BE49-F238E27FC236}">
              <a16:creationId xmlns:a16="http://schemas.microsoft.com/office/drawing/2014/main" id="{00000000-0008-0000-0200-00002C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25</xdr:col>
      <xdr:colOff>28575</xdr:colOff>
      <xdr:row>25</xdr:row>
      <xdr:rowOff>114300</xdr:rowOff>
    </xdr:from>
    <xdr:ext cx="381000" cy="514350"/>
    <xdr:sp macro="" textlink="">
      <xdr:nvSpPr>
        <xdr:cNvPr id="1848109" name="Shape 1848109">
          <a:extLst>
            <a:ext uri="{FF2B5EF4-FFF2-40B4-BE49-F238E27FC236}">
              <a16:creationId xmlns:a16="http://schemas.microsoft.com/office/drawing/2014/main" id="{00000000-0008-0000-0200-00002D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36</xdr:col>
      <xdr:colOff>28575</xdr:colOff>
      <xdr:row>13</xdr:row>
      <xdr:rowOff>85725</xdr:rowOff>
    </xdr:from>
    <xdr:ext cx="381000" cy="514350"/>
    <xdr:sp macro="" textlink="">
      <xdr:nvSpPr>
        <xdr:cNvPr id="1848115" name="Shape 1848115">
          <a:extLst>
            <a:ext uri="{FF2B5EF4-FFF2-40B4-BE49-F238E27FC236}">
              <a16:creationId xmlns:a16="http://schemas.microsoft.com/office/drawing/2014/main" id="{00000000-0008-0000-0200-000033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注視</a:t>
          </a:r>
        </a:p>
      </xdr:txBody>
    </xdr:sp>
    <xdr:clientData fLocksWithSheet="0"/>
  </xdr:oneCellAnchor>
  <xdr:oneCellAnchor>
    <xdr:from>
      <xdr:col>51</xdr:col>
      <xdr:colOff>266700</xdr:colOff>
      <xdr:row>21</xdr:row>
      <xdr:rowOff>76200</xdr:rowOff>
    </xdr:from>
    <xdr:ext cx="400050" cy="552450"/>
    <xdr:sp macro="" textlink="">
      <xdr:nvSpPr>
        <xdr:cNvPr id="1848116" name="Shape 1848116">
          <a:extLst>
            <a:ext uri="{FF2B5EF4-FFF2-40B4-BE49-F238E27FC236}">
              <a16:creationId xmlns:a16="http://schemas.microsoft.com/office/drawing/2014/main" id="{00000000-0008-0000-0200-000034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35</xdr:col>
      <xdr:colOff>276225</xdr:colOff>
      <xdr:row>3</xdr:row>
      <xdr:rowOff>28575</xdr:rowOff>
    </xdr:from>
    <xdr:ext cx="409575" cy="590550"/>
    <xdr:sp macro="" textlink="">
      <xdr:nvSpPr>
        <xdr:cNvPr id="1848117" name="Shape 1848117">
          <a:extLst>
            <a:ext uri="{FF2B5EF4-FFF2-40B4-BE49-F238E27FC236}">
              <a16:creationId xmlns:a16="http://schemas.microsoft.com/office/drawing/2014/main" id="{00000000-0008-0000-0200-000035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49</xdr:col>
      <xdr:colOff>180975</xdr:colOff>
      <xdr:row>14</xdr:row>
      <xdr:rowOff>142875</xdr:rowOff>
    </xdr:from>
    <xdr:ext cx="390525" cy="514350"/>
    <xdr:sp macro="" textlink="">
      <xdr:nvSpPr>
        <xdr:cNvPr id="1848118" name="Shape 1848118">
          <a:extLst>
            <a:ext uri="{FF2B5EF4-FFF2-40B4-BE49-F238E27FC236}">
              <a16:creationId xmlns:a16="http://schemas.microsoft.com/office/drawing/2014/main" id="{00000000-0008-0000-0200-000036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36</xdr:col>
      <xdr:colOff>0</xdr:colOff>
      <xdr:row>4</xdr:row>
      <xdr:rowOff>142875</xdr:rowOff>
    </xdr:from>
    <xdr:ext cx="390525" cy="542925"/>
    <xdr:sp macro="" textlink="">
      <xdr:nvSpPr>
        <xdr:cNvPr id="1848119" name="Shape 1848119">
          <a:extLst>
            <a:ext uri="{FF2B5EF4-FFF2-40B4-BE49-F238E27FC236}">
              <a16:creationId xmlns:a16="http://schemas.microsoft.com/office/drawing/2014/main" id="{00000000-0008-0000-0200-000037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36</xdr:col>
      <xdr:colOff>19050</xdr:colOff>
      <xdr:row>15</xdr:row>
      <xdr:rowOff>76200</xdr:rowOff>
    </xdr:from>
    <xdr:ext cx="381000" cy="523875"/>
    <xdr:sp macro="" textlink="">
      <xdr:nvSpPr>
        <xdr:cNvPr id="1848120" name="Shape 1848120">
          <a:extLst>
            <a:ext uri="{FF2B5EF4-FFF2-40B4-BE49-F238E27FC236}">
              <a16:creationId xmlns:a16="http://schemas.microsoft.com/office/drawing/2014/main" id="{00000000-0008-0000-0200-000038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45</xdr:col>
      <xdr:colOff>266700</xdr:colOff>
      <xdr:row>13</xdr:row>
      <xdr:rowOff>180975</xdr:rowOff>
    </xdr:from>
    <xdr:ext cx="390525" cy="514350"/>
    <xdr:sp macro="" textlink="">
      <xdr:nvSpPr>
        <xdr:cNvPr id="1848121" name="Shape 1848121">
          <a:extLst>
            <a:ext uri="{FF2B5EF4-FFF2-40B4-BE49-F238E27FC236}">
              <a16:creationId xmlns:a16="http://schemas.microsoft.com/office/drawing/2014/main" id="{00000000-0008-0000-0200-000039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47</xdr:col>
      <xdr:colOff>276225</xdr:colOff>
      <xdr:row>3</xdr:row>
      <xdr:rowOff>276225</xdr:rowOff>
    </xdr:from>
    <xdr:ext cx="390525" cy="533400"/>
    <xdr:sp macro="" textlink="">
      <xdr:nvSpPr>
        <xdr:cNvPr id="1848122" name="Shape 1848122">
          <a:extLst>
            <a:ext uri="{FF2B5EF4-FFF2-40B4-BE49-F238E27FC236}">
              <a16:creationId xmlns:a16="http://schemas.microsoft.com/office/drawing/2014/main" id="{00000000-0008-0000-0200-00003A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35</xdr:col>
      <xdr:colOff>266700</xdr:colOff>
      <xdr:row>7</xdr:row>
      <xdr:rowOff>76200</xdr:rowOff>
    </xdr:from>
    <xdr:ext cx="400050" cy="514350"/>
    <xdr:sp macro="" textlink="">
      <xdr:nvSpPr>
        <xdr:cNvPr id="1848123" name="Shape 1848123">
          <a:extLst>
            <a:ext uri="{FF2B5EF4-FFF2-40B4-BE49-F238E27FC236}">
              <a16:creationId xmlns:a16="http://schemas.microsoft.com/office/drawing/2014/main" id="{00000000-0008-0000-0200-00003B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36</xdr:col>
      <xdr:colOff>0</xdr:colOff>
      <xdr:row>9</xdr:row>
      <xdr:rowOff>0</xdr:rowOff>
    </xdr:from>
    <xdr:ext cx="390525" cy="514350"/>
    <xdr:sp macro="" textlink="">
      <xdr:nvSpPr>
        <xdr:cNvPr id="1848124" name="Shape 1848124">
          <a:extLst>
            <a:ext uri="{FF2B5EF4-FFF2-40B4-BE49-F238E27FC236}">
              <a16:creationId xmlns:a16="http://schemas.microsoft.com/office/drawing/2014/main" id="{00000000-0008-0000-0200-00003C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36</xdr:col>
      <xdr:colOff>0</xdr:colOff>
      <xdr:row>17</xdr:row>
      <xdr:rowOff>0</xdr:rowOff>
    </xdr:from>
    <xdr:ext cx="390525" cy="523875"/>
    <xdr:sp macro="" textlink="">
      <xdr:nvSpPr>
        <xdr:cNvPr id="1848125" name="Shape 1848125">
          <a:extLst>
            <a:ext uri="{FF2B5EF4-FFF2-40B4-BE49-F238E27FC236}">
              <a16:creationId xmlns:a16="http://schemas.microsoft.com/office/drawing/2014/main" id="{00000000-0008-0000-0200-00003D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36</xdr:col>
      <xdr:colOff>0</xdr:colOff>
      <xdr:row>19</xdr:row>
      <xdr:rowOff>0</xdr:rowOff>
    </xdr:from>
    <xdr:ext cx="390525" cy="514350"/>
    <xdr:sp macro="" textlink="">
      <xdr:nvSpPr>
        <xdr:cNvPr id="1848126" name="Shape 1848126">
          <a:extLst>
            <a:ext uri="{FF2B5EF4-FFF2-40B4-BE49-F238E27FC236}">
              <a16:creationId xmlns:a16="http://schemas.microsoft.com/office/drawing/2014/main" id="{00000000-0008-0000-0200-00003E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36</xdr:col>
      <xdr:colOff>0</xdr:colOff>
      <xdr:row>21</xdr:row>
      <xdr:rowOff>0</xdr:rowOff>
    </xdr:from>
    <xdr:ext cx="390525" cy="504825"/>
    <xdr:sp macro="" textlink="">
      <xdr:nvSpPr>
        <xdr:cNvPr id="1848127" name="Shape 1848127">
          <a:extLst>
            <a:ext uri="{FF2B5EF4-FFF2-40B4-BE49-F238E27FC236}">
              <a16:creationId xmlns:a16="http://schemas.microsoft.com/office/drawing/2014/main" id="{00000000-0008-0000-0200-00003F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36</xdr:col>
      <xdr:colOff>0</xdr:colOff>
      <xdr:row>23</xdr:row>
      <xdr:rowOff>0</xdr:rowOff>
    </xdr:from>
    <xdr:ext cx="390525" cy="514350"/>
    <xdr:sp macro="" textlink="">
      <xdr:nvSpPr>
        <xdr:cNvPr id="1848128" name="Shape 1848128">
          <a:extLst>
            <a:ext uri="{FF2B5EF4-FFF2-40B4-BE49-F238E27FC236}">
              <a16:creationId xmlns:a16="http://schemas.microsoft.com/office/drawing/2014/main" id="{00000000-0008-0000-0200-000040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35</xdr:col>
      <xdr:colOff>285750</xdr:colOff>
      <xdr:row>27</xdr:row>
      <xdr:rowOff>9525</xdr:rowOff>
    </xdr:from>
    <xdr:ext cx="409575" cy="514350"/>
    <xdr:sp macro="" textlink="">
      <xdr:nvSpPr>
        <xdr:cNvPr id="1848129" name="Shape 1848129">
          <a:extLst>
            <a:ext uri="{FF2B5EF4-FFF2-40B4-BE49-F238E27FC236}">
              <a16:creationId xmlns:a16="http://schemas.microsoft.com/office/drawing/2014/main" id="{00000000-0008-0000-0200-000041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36</xdr:col>
      <xdr:colOff>0</xdr:colOff>
      <xdr:row>35</xdr:row>
      <xdr:rowOff>0</xdr:rowOff>
    </xdr:from>
    <xdr:ext cx="390525" cy="514350"/>
    <xdr:sp macro="" textlink="">
      <xdr:nvSpPr>
        <xdr:cNvPr id="1848130" name="Shape 1848130">
          <a:extLst>
            <a:ext uri="{FF2B5EF4-FFF2-40B4-BE49-F238E27FC236}">
              <a16:creationId xmlns:a16="http://schemas.microsoft.com/office/drawing/2014/main" id="{00000000-0008-0000-0200-000042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36</xdr:col>
      <xdr:colOff>0</xdr:colOff>
      <xdr:row>38</xdr:row>
      <xdr:rowOff>0</xdr:rowOff>
    </xdr:from>
    <xdr:ext cx="390525" cy="514350"/>
    <xdr:sp macro="" textlink="">
      <xdr:nvSpPr>
        <xdr:cNvPr id="1848131" name="Shape 1848131">
          <a:extLst>
            <a:ext uri="{FF2B5EF4-FFF2-40B4-BE49-F238E27FC236}">
              <a16:creationId xmlns:a16="http://schemas.microsoft.com/office/drawing/2014/main" id="{00000000-0008-0000-0200-000043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49</xdr:col>
      <xdr:colOff>142875</xdr:colOff>
      <xdr:row>27</xdr:row>
      <xdr:rowOff>161925</xdr:rowOff>
    </xdr:from>
    <xdr:ext cx="390525" cy="523875"/>
    <xdr:sp macro="" textlink="">
      <xdr:nvSpPr>
        <xdr:cNvPr id="1848132" name="Shape 1848132">
          <a:extLst>
            <a:ext uri="{FF2B5EF4-FFF2-40B4-BE49-F238E27FC236}">
              <a16:creationId xmlns:a16="http://schemas.microsoft.com/office/drawing/2014/main" id="{00000000-0008-0000-0200-00004433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64</xdr:col>
      <xdr:colOff>219075</xdr:colOff>
      <xdr:row>11</xdr:row>
      <xdr:rowOff>38100</xdr:rowOff>
    </xdr:from>
    <xdr:ext cx="685800" cy="13620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49</xdr:col>
      <xdr:colOff>200025</xdr:colOff>
      <xdr:row>4</xdr:row>
      <xdr:rowOff>190500</xdr:rowOff>
    </xdr:from>
    <xdr:ext cx="1419225" cy="18002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54</xdr:col>
      <xdr:colOff>171450</xdr:colOff>
      <xdr:row>28</xdr:row>
      <xdr:rowOff>142875</xdr:rowOff>
    </xdr:from>
    <xdr:ext cx="1200150" cy="15716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61</xdr:col>
      <xdr:colOff>0</xdr:colOff>
      <xdr:row>15</xdr:row>
      <xdr:rowOff>381000</xdr:rowOff>
    </xdr:from>
    <xdr:ext cx="695325" cy="10191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60</xdr:col>
      <xdr:colOff>219075</xdr:colOff>
      <xdr:row>21</xdr:row>
      <xdr:rowOff>38100</xdr:rowOff>
    </xdr:from>
    <xdr:ext cx="2085975" cy="23907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57</xdr:col>
      <xdr:colOff>47625</xdr:colOff>
      <xdr:row>7</xdr:row>
      <xdr:rowOff>361950</xdr:rowOff>
    </xdr:from>
    <xdr:ext cx="695325" cy="101917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56</xdr:col>
      <xdr:colOff>219075</xdr:colOff>
      <xdr:row>17</xdr:row>
      <xdr:rowOff>0</xdr:rowOff>
    </xdr:from>
    <xdr:ext cx="685800" cy="1009650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295275</xdr:colOff>
      <xdr:row>12</xdr:row>
      <xdr:rowOff>161925</xdr:rowOff>
    </xdr:from>
    <xdr:ext cx="381000" cy="533400"/>
    <xdr:sp macro="" textlink="">
      <xdr:nvSpPr>
        <xdr:cNvPr id="1850637" name="Shape 1850637">
          <a:extLst>
            <a:ext uri="{FF2B5EF4-FFF2-40B4-BE49-F238E27FC236}">
              <a16:creationId xmlns:a16="http://schemas.microsoft.com/office/drawing/2014/main" id="{00000000-0008-0000-0300-00000D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注視</a:t>
          </a:r>
        </a:p>
      </xdr:txBody>
    </xdr:sp>
    <xdr:clientData fLocksWithSheet="0"/>
  </xdr:oneCellAnchor>
  <xdr:oneCellAnchor>
    <xdr:from>
      <xdr:col>1</xdr:col>
      <xdr:colOff>266700</xdr:colOff>
      <xdr:row>23</xdr:row>
      <xdr:rowOff>57150</xdr:rowOff>
    </xdr:from>
    <xdr:ext cx="381000" cy="561975"/>
    <xdr:sp macro="" textlink="">
      <xdr:nvSpPr>
        <xdr:cNvPr id="1850638" name="Shape 1850638">
          <a:extLst>
            <a:ext uri="{FF2B5EF4-FFF2-40B4-BE49-F238E27FC236}">
              <a16:creationId xmlns:a16="http://schemas.microsoft.com/office/drawing/2014/main" id="{00000000-0008-0000-0300-00000E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</xdr:col>
      <xdr:colOff>276225</xdr:colOff>
      <xdr:row>3</xdr:row>
      <xdr:rowOff>28575</xdr:rowOff>
    </xdr:from>
    <xdr:ext cx="390525" cy="590550"/>
    <xdr:sp macro="" textlink="">
      <xdr:nvSpPr>
        <xdr:cNvPr id="1850639" name="Shape 1850639">
          <a:extLst>
            <a:ext uri="{FF2B5EF4-FFF2-40B4-BE49-F238E27FC236}">
              <a16:creationId xmlns:a16="http://schemas.microsoft.com/office/drawing/2014/main" id="{00000000-0008-0000-0300-00000F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1</xdr:col>
      <xdr:colOff>247650</xdr:colOff>
      <xdr:row>13</xdr:row>
      <xdr:rowOff>28575</xdr:rowOff>
    </xdr:from>
    <xdr:ext cx="381000" cy="523875"/>
    <xdr:sp macro="" textlink="">
      <xdr:nvSpPr>
        <xdr:cNvPr id="1850640" name="Shape 1850640">
          <a:extLst>
            <a:ext uri="{FF2B5EF4-FFF2-40B4-BE49-F238E27FC236}">
              <a16:creationId xmlns:a16="http://schemas.microsoft.com/office/drawing/2014/main" id="{00000000-0008-0000-0300-000010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</xdr:col>
      <xdr:colOff>0</xdr:colOff>
      <xdr:row>4</xdr:row>
      <xdr:rowOff>152400</xdr:rowOff>
    </xdr:from>
    <xdr:ext cx="371475" cy="514350"/>
    <xdr:sp macro="" textlink="">
      <xdr:nvSpPr>
        <xdr:cNvPr id="1850641" name="Shape 1850641">
          <a:extLst>
            <a:ext uri="{FF2B5EF4-FFF2-40B4-BE49-F238E27FC236}">
              <a16:creationId xmlns:a16="http://schemas.microsoft.com/office/drawing/2014/main" id="{00000000-0008-0000-0300-000011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</xdr:col>
      <xdr:colOff>19050</xdr:colOff>
      <xdr:row>15</xdr:row>
      <xdr:rowOff>85725</xdr:rowOff>
    </xdr:from>
    <xdr:ext cx="371475" cy="514350"/>
    <xdr:sp macro="" textlink="">
      <xdr:nvSpPr>
        <xdr:cNvPr id="1850642" name="Shape 1850642">
          <a:extLst>
            <a:ext uri="{FF2B5EF4-FFF2-40B4-BE49-F238E27FC236}">
              <a16:creationId xmlns:a16="http://schemas.microsoft.com/office/drawing/2014/main" id="{00000000-0008-0000-0300-000012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1</xdr:col>
      <xdr:colOff>285750</xdr:colOff>
      <xdr:row>15</xdr:row>
      <xdr:rowOff>0</xdr:rowOff>
    </xdr:from>
    <xdr:ext cx="381000" cy="523875"/>
    <xdr:sp macro="" textlink="">
      <xdr:nvSpPr>
        <xdr:cNvPr id="1850643" name="Shape 1850643">
          <a:extLst>
            <a:ext uri="{FF2B5EF4-FFF2-40B4-BE49-F238E27FC236}">
              <a16:creationId xmlns:a16="http://schemas.microsoft.com/office/drawing/2014/main" id="{00000000-0008-0000-0300-000013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1</xdr:col>
      <xdr:colOff>257175</xdr:colOff>
      <xdr:row>5</xdr:row>
      <xdr:rowOff>38100</xdr:rowOff>
    </xdr:from>
    <xdr:ext cx="381000" cy="504825"/>
    <xdr:sp macro="" textlink="">
      <xdr:nvSpPr>
        <xdr:cNvPr id="1850644" name="Shape 1850644">
          <a:extLst>
            <a:ext uri="{FF2B5EF4-FFF2-40B4-BE49-F238E27FC236}">
              <a16:creationId xmlns:a16="http://schemas.microsoft.com/office/drawing/2014/main" id="{00000000-0008-0000-0300-000014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</xdr:col>
      <xdr:colOff>266700</xdr:colOff>
      <xdr:row>7</xdr:row>
      <xdr:rowOff>76200</xdr:rowOff>
    </xdr:from>
    <xdr:ext cx="381000" cy="514350"/>
    <xdr:sp macro="" textlink="">
      <xdr:nvSpPr>
        <xdr:cNvPr id="1850645" name="Shape 1850645">
          <a:extLst>
            <a:ext uri="{FF2B5EF4-FFF2-40B4-BE49-F238E27FC236}">
              <a16:creationId xmlns:a16="http://schemas.microsoft.com/office/drawing/2014/main" id="{00000000-0008-0000-0300-000015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</xdr:col>
      <xdr:colOff>0</xdr:colOff>
      <xdr:row>9</xdr:row>
      <xdr:rowOff>0</xdr:rowOff>
    </xdr:from>
    <xdr:ext cx="371475" cy="523875"/>
    <xdr:sp macro="" textlink="">
      <xdr:nvSpPr>
        <xdr:cNvPr id="1850646" name="Shape 1850646">
          <a:extLst>
            <a:ext uri="{FF2B5EF4-FFF2-40B4-BE49-F238E27FC236}">
              <a16:creationId xmlns:a16="http://schemas.microsoft.com/office/drawing/2014/main" id="{00000000-0008-0000-0300-000016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</xdr:col>
      <xdr:colOff>0</xdr:colOff>
      <xdr:row>17</xdr:row>
      <xdr:rowOff>0</xdr:rowOff>
    </xdr:from>
    <xdr:ext cx="371475" cy="514350"/>
    <xdr:sp macro="" textlink="">
      <xdr:nvSpPr>
        <xdr:cNvPr id="1850647" name="Shape 1850647">
          <a:extLst>
            <a:ext uri="{FF2B5EF4-FFF2-40B4-BE49-F238E27FC236}">
              <a16:creationId xmlns:a16="http://schemas.microsoft.com/office/drawing/2014/main" id="{00000000-0008-0000-0300-000017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</xdr:col>
      <xdr:colOff>0</xdr:colOff>
      <xdr:row>19</xdr:row>
      <xdr:rowOff>0</xdr:rowOff>
    </xdr:from>
    <xdr:ext cx="371475" cy="514350"/>
    <xdr:sp macro="" textlink="">
      <xdr:nvSpPr>
        <xdr:cNvPr id="1850648" name="Shape 1850648">
          <a:extLst>
            <a:ext uri="{FF2B5EF4-FFF2-40B4-BE49-F238E27FC236}">
              <a16:creationId xmlns:a16="http://schemas.microsoft.com/office/drawing/2014/main" id="{00000000-0008-0000-0300-000018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</xdr:col>
      <xdr:colOff>0</xdr:colOff>
      <xdr:row>21</xdr:row>
      <xdr:rowOff>0</xdr:rowOff>
    </xdr:from>
    <xdr:ext cx="371475" cy="514350"/>
    <xdr:sp macro="" textlink="">
      <xdr:nvSpPr>
        <xdr:cNvPr id="1850649" name="Shape 1850649">
          <a:extLst>
            <a:ext uri="{FF2B5EF4-FFF2-40B4-BE49-F238E27FC236}">
              <a16:creationId xmlns:a16="http://schemas.microsoft.com/office/drawing/2014/main" id="{00000000-0008-0000-0300-000019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</xdr:col>
      <xdr:colOff>0</xdr:colOff>
      <xdr:row>23</xdr:row>
      <xdr:rowOff>0</xdr:rowOff>
    </xdr:from>
    <xdr:ext cx="371475" cy="514350"/>
    <xdr:sp macro="" textlink="">
      <xdr:nvSpPr>
        <xdr:cNvPr id="1850650" name="Shape 1850650">
          <a:extLst>
            <a:ext uri="{FF2B5EF4-FFF2-40B4-BE49-F238E27FC236}">
              <a16:creationId xmlns:a16="http://schemas.microsoft.com/office/drawing/2014/main" id="{00000000-0008-0000-0300-00001A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</xdr:col>
      <xdr:colOff>285750</xdr:colOff>
      <xdr:row>27</xdr:row>
      <xdr:rowOff>0</xdr:rowOff>
    </xdr:from>
    <xdr:ext cx="381000" cy="514350"/>
    <xdr:sp macro="" textlink="">
      <xdr:nvSpPr>
        <xdr:cNvPr id="1850651" name="Shape 1850651">
          <a:extLst>
            <a:ext uri="{FF2B5EF4-FFF2-40B4-BE49-F238E27FC236}">
              <a16:creationId xmlns:a16="http://schemas.microsoft.com/office/drawing/2014/main" id="{00000000-0008-0000-0300-00001B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</xdr:col>
      <xdr:colOff>0</xdr:colOff>
      <xdr:row>29</xdr:row>
      <xdr:rowOff>0</xdr:rowOff>
    </xdr:from>
    <xdr:ext cx="371475" cy="523875"/>
    <xdr:sp macro="" textlink="">
      <xdr:nvSpPr>
        <xdr:cNvPr id="1850652" name="Shape 1850652">
          <a:extLst>
            <a:ext uri="{FF2B5EF4-FFF2-40B4-BE49-F238E27FC236}">
              <a16:creationId xmlns:a16="http://schemas.microsoft.com/office/drawing/2014/main" id="{00000000-0008-0000-0300-00001C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</xdr:col>
      <xdr:colOff>0</xdr:colOff>
      <xdr:row>38</xdr:row>
      <xdr:rowOff>0</xdr:rowOff>
    </xdr:from>
    <xdr:ext cx="371475" cy="514350"/>
    <xdr:sp macro="" textlink="">
      <xdr:nvSpPr>
        <xdr:cNvPr id="1850653" name="Shape 1850653">
          <a:extLst>
            <a:ext uri="{FF2B5EF4-FFF2-40B4-BE49-F238E27FC236}">
              <a16:creationId xmlns:a16="http://schemas.microsoft.com/office/drawing/2014/main" id="{00000000-0008-0000-0300-00001D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21</xdr:col>
      <xdr:colOff>19050</xdr:colOff>
      <xdr:row>3</xdr:row>
      <xdr:rowOff>19050</xdr:rowOff>
    </xdr:from>
    <xdr:ext cx="381000" cy="514350"/>
    <xdr:sp macro="" textlink="">
      <xdr:nvSpPr>
        <xdr:cNvPr id="1850654" name="Shape 1850654">
          <a:extLst>
            <a:ext uri="{FF2B5EF4-FFF2-40B4-BE49-F238E27FC236}">
              <a16:creationId xmlns:a16="http://schemas.microsoft.com/office/drawing/2014/main" id="{00000000-0008-0000-0300-00001E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21</xdr:col>
      <xdr:colOff>47625</xdr:colOff>
      <xdr:row>23</xdr:row>
      <xdr:rowOff>57150</xdr:rowOff>
    </xdr:from>
    <xdr:ext cx="352425" cy="581025"/>
    <xdr:sp macro="" textlink="">
      <xdr:nvSpPr>
        <xdr:cNvPr id="1850655" name="Shape 1850655">
          <a:extLst>
            <a:ext uri="{FF2B5EF4-FFF2-40B4-BE49-F238E27FC236}">
              <a16:creationId xmlns:a16="http://schemas.microsoft.com/office/drawing/2014/main" id="{00000000-0008-0000-0300-00001F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14</xdr:col>
      <xdr:colOff>314325</xdr:colOff>
      <xdr:row>9</xdr:row>
      <xdr:rowOff>76200</xdr:rowOff>
    </xdr:from>
    <xdr:ext cx="390525" cy="609600"/>
    <xdr:sp macro="" textlink="">
      <xdr:nvSpPr>
        <xdr:cNvPr id="1850656" name="Shape 1850656">
          <a:extLst>
            <a:ext uri="{FF2B5EF4-FFF2-40B4-BE49-F238E27FC236}">
              <a16:creationId xmlns:a16="http://schemas.microsoft.com/office/drawing/2014/main" id="{00000000-0008-0000-0300-000020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21</xdr:col>
      <xdr:colOff>28575</xdr:colOff>
      <xdr:row>31</xdr:row>
      <xdr:rowOff>95250</xdr:rowOff>
    </xdr:from>
    <xdr:ext cx="381000" cy="504825"/>
    <xdr:sp macro="" textlink="">
      <xdr:nvSpPr>
        <xdr:cNvPr id="1850657" name="Shape 1850657">
          <a:extLst>
            <a:ext uri="{FF2B5EF4-FFF2-40B4-BE49-F238E27FC236}">
              <a16:creationId xmlns:a16="http://schemas.microsoft.com/office/drawing/2014/main" id="{00000000-0008-0000-0300-000021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21</xdr:col>
      <xdr:colOff>0</xdr:colOff>
      <xdr:row>7</xdr:row>
      <xdr:rowOff>123825</xdr:rowOff>
    </xdr:from>
    <xdr:ext cx="381000" cy="533400"/>
    <xdr:sp macro="" textlink="">
      <xdr:nvSpPr>
        <xdr:cNvPr id="1850658" name="Shape 1850658">
          <a:extLst>
            <a:ext uri="{FF2B5EF4-FFF2-40B4-BE49-F238E27FC236}">
              <a16:creationId xmlns:a16="http://schemas.microsoft.com/office/drawing/2014/main" id="{00000000-0008-0000-0300-000022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21</xdr:col>
      <xdr:colOff>0</xdr:colOff>
      <xdr:row>5</xdr:row>
      <xdr:rowOff>19050</xdr:rowOff>
    </xdr:from>
    <xdr:ext cx="390525" cy="523875"/>
    <xdr:sp macro="" textlink="">
      <xdr:nvSpPr>
        <xdr:cNvPr id="1850659" name="Shape 1850659">
          <a:extLst>
            <a:ext uri="{FF2B5EF4-FFF2-40B4-BE49-F238E27FC236}">
              <a16:creationId xmlns:a16="http://schemas.microsoft.com/office/drawing/2014/main" id="{00000000-0008-0000-0300-000023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24</xdr:col>
      <xdr:colOff>0</xdr:colOff>
      <xdr:row>31</xdr:row>
      <xdr:rowOff>38100</xdr:rowOff>
    </xdr:from>
    <xdr:ext cx="381000" cy="504825"/>
    <xdr:sp macro="" textlink="">
      <xdr:nvSpPr>
        <xdr:cNvPr id="1850660" name="Shape 1850660">
          <a:extLst>
            <a:ext uri="{FF2B5EF4-FFF2-40B4-BE49-F238E27FC236}">
              <a16:creationId xmlns:a16="http://schemas.microsoft.com/office/drawing/2014/main" id="{00000000-0008-0000-0300-000024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20</xdr:col>
      <xdr:colOff>304800</xdr:colOff>
      <xdr:row>9</xdr:row>
      <xdr:rowOff>28575</xdr:rowOff>
    </xdr:from>
    <xdr:ext cx="400050" cy="523875"/>
    <xdr:sp macro="" textlink="">
      <xdr:nvSpPr>
        <xdr:cNvPr id="1850661" name="Shape 1850661">
          <a:extLst>
            <a:ext uri="{FF2B5EF4-FFF2-40B4-BE49-F238E27FC236}">
              <a16:creationId xmlns:a16="http://schemas.microsoft.com/office/drawing/2014/main" id="{00000000-0008-0000-0300-000025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21</xdr:col>
      <xdr:colOff>9525</xdr:colOff>
      <xdr:row>13</xdr:row>
      <xdr:rowOff>104775</xdr:rowOff>
    </xdr:from>
    <xdr:ext cx="381000" cy="523875"/>
    <xdr:sp macro="" textlink="">
      <xdr:nvSpPr>
        <xdr:cNvPr id="1850662" name="Shape 1850662">
          <a:extLst>
            <a:ext uri="{FF2B5EF4-FFF2-40B4-BE49-F238E27FC236}">
              <a16:creationId xmlns:a16="http://schemas.microsoft.com/office/drawing/2014/main" id="{00000000-0008-0000-0300-000026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21</xdr:col>
      <xdr:colOff>9525</xdr:colOff>
      <xdr:row>17</xdr:row>
      <xdr:rowOff>76200</xdr:rowOff>
    </xdr:from>
    <xdr:ext cx="381000" cy="533400"/>
    <xdr:sp macro="" textlink="">
      <xdr:nvSpPr>
        <xdr:cNvPr id="1850663" name="Shape 1850663">
          <a:extLst>
            <a:ext uri="{FF2B5EF4-FFF2-40B4-BE49-F238E27FC236}">
              <a16:creationId xmlns:a16="http://schemas.microsoft.com/office/drawing/2014/main" id="{00000000-0008-0000-0300-0000273D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69</xdr:col>
      <xdr:colOff>457200</xdr:colOff>
      <xdr:row>24</xdr:row>
      <xdr:rowOff>38100</xdr:rowOff>
    </xdr:from>
    <xdr:ext cx="390525" cy="609600"/>
    <xdr:sp macro="" textlink="">
      <xdr:nvSpPr>
        <xdr:cNvPr id="1845239" name="Shape 1845239">
          <a:extLst>
            <a:ext uri="{FF2B5EF4-FFF2-40B4-BE49-F238E27FC236}">
              <a16:creationId xmlns:a16="http://schemas.microsoft.com/office/drawing/2014/main" id="{00000000-0008-0000-0400-0000F727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68</xdr:col>
      <xdr:colOff>133350</xdr:colOff>
      <xdr:row>18</xdr:row>
      <xdr:rowOff>85725</xdr:rowOff>
    </xdr:from>
    <xdr:ext cx="390525" cy="542925"/>
    <xdr:sp macro="" textlink="">
      <xdr:nvSpPr>
        <xdr:cNvPr id="1845240" name="Shape 1845240">
          <a:extLst>
            <a:ext uri="{FF2B5EF4-FFF2-40B4-BE49-F238E27FC236}">
              <a16:creationId xmlns:a16="http://schemas.microsoft.com/office/drawing/2014/main" id="{00000000-0008-0000-0400-0000F827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69</xdr:col>
      <xdr:colOff>371475</xdr:colOff>
      <xdr:row>20</xdr:row>
      <xdr:rowOff>371475</xdr:rowOff>
    </xdr:from>
    <xdr:ext cx="409575" cy="561975"/>
    <xdr:sp macro="" textlink="">
      <xdr:nvSpPr>
        <xdr:cNvPr id="1845241" name="Shape 1845241">
          <a:extLst>
            <a:ext uri="{FF2B5EF4-FFF2-40B4-BE49-F238E27FC236}">
              <a16:creationId xmlns:a16="http://schemas.microsoft.com/office/drawing/2014/main" id="{00000000-0008-0000-0400-0000F927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34</xdr:col>
      <xdr:colOff>0</xdr:colOff>
      <xdr:row>29</xdr:row>
      <xdr:rowOff>28575</xdr:rowOff>
    </xdr:from>
    <xdr:ext cx="381000" cy="514350"/>
    <xdr:sp macro="" textlink="">
      <xdr:nvSpPr>
        <xdr:cNvPr id="1845242" name="Shape 1845242">
          <a:extLst>
            <a:ext uri="{FF2B5EF4-FFF2-40B4-BE49-F238E27FC236}">
              <a16:creationId xmlns:a16="http://schemas.microsoft.com/office/drawing/2014/main" id="{00000000-0008-0000-0400-0000FA27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67</xdr:col>
      <xdr:colOff>400050</xdr:colOff>
      <xdr:row>33</xdr:row>
      <xdr:rowOff>228600</xdr:rowOff>
    </xdr:from>
    <xdr:ext cx="400050" cy="542925"/>
    <xdr:sp macro="" textlink="">
      <xdr:nvSpPr>
        <xdr:cNvPr id="1845243" name="Shape 1845243">
          <a:extLst>
            <a:ext uri="{FF2B5EF4-FFF2-40B4-BE49-F238E27FC236}">
              <a16:creationId xmlns:a16="http://schemas.microsoft.com/office/drawing/2014/main" id="{00000000-0008-0000-0400-0000FB27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69</xdr:col>
      <xdr:colOff>419100</xdr:colOff>
      <xdr:row>14</xdr:row>
      <xdr:rowOff>285750</xdr:rowOff>
    </xdr:from>
    <xdr:ext cx="390525" cy="523875"/>
    <xdr:sp macro="" textlink="">
      <xdr:nvSpPr>
        <xdr:cNvPr id="1845244" name="Shape 1845244">
          <a:extLst>
            <a:ext uri="{FF2B5EF4-FFF2-40B4-BE49-F238E27FC236}">
              <a16:creationId xmlns:a16="http://schemas.microsoft.com/office/drawing/2014/main" id="{00000000-0008-0000-0400-0000FC27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66</xdr:col>
      <xdr:colOff>581025</xdr:colOff>
      <xdr:row>16</xdr:row>
      <xdr:rowOff>95250</xdr:rowOff>
    </xdr:from>
    <xdr:ext cx="390525" cy="533400"/>
    <xdr:sp macro="" textlink="">
      <xdr:nvSpPr>
        <xdr:cNvPr id="1845245" name="Shape 1845245">
          <a:extLst>
            <a:ext uri="{FF2B5EF4-FFF2-40B4-BE49-F238E27FC236}">
              <a16:creationId xmlns:a16="http://schemas.microsoft.com/office/drawing/2014/main" id="{00000000-0008-0000-0400-0000FD27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34</xdr:col>
      <xdr:colOff>9525</xdr:colOff>
      <xdr:row>35</xdr:row>
      <xdr:rowOff>9525</xdr:rowOff>
    </xdr:from>
    <xdr:ext cx="381000" cy="533400"/>
    <xdr:sp macro="" textlink="">
      <xdr:nvSpPr>
        <xdr:cNvPr id="1845246" name="Shape 1845246">
          <a:extLst>
            <a:ext uri="{FF2B5EF4-FFF2-40B4-BE49-F238E27FC236}">
              <a16:creationId xmlns:a16="http://schemas.microsoft.com/office/drawing/2014/main" id="{00000000-0008-0000-0400-0000FE27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67</xdr:col>
      <xdr:colOff>352425</xdr:colOff>
      <xdr:row>17</xdr:row>
      <xdr:rowOff>66675</xdr:rowOff>
    </xdr:from>
    <xdr:ext cx="400050" cy="523875"/>
    <xdr:sp macro="" textlink="">
      <xdr:nvSpPr>
        <xdr:cNvPr id="1845247" name="Shape 1845247">
          <a:extLst>
            <a:ext uri="{FF2B5EF4-FFF2-40B4-BE49-F238E27FC236}">
              <a16:creationId xmlns:a16="http://schemas.microsoft.com/office/drawing/2014/main" id="{00000000-0008-0000-0400-0000FF27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68</xdr:col>
      <xdr:colOff>476250</xdr:colOff>
      <xdr:row>7</xdr:row>
      <xdr:rowOff>133350</xdr:rowOff>
    </xdr:from>
    <xdr:ext cx="400050" cy="552450"/>
    <xdr:sp macro="" textlink="">
      <xdr:nvSpPr>
        <xdr:cNvPr id="1851397" name="Shape 1851397">
          <a:extLst>
            <a:ext uri="{FF2B5EF4-FFF2-40B4-BE49-F238E27FC236}">
              <a16:creationId xmlns:a16="http://schemas.microsoft.com/office/drawing/2014/main" id="{00000000-0008-0000-0400-00000540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67</xdr:col>
      <xdr:colOff>266700</xdr:colOff>
      <xdr:row>14</xdr:row>
      <xdr:rowOff>238125</xdr:rowOff>
    </xdr:from>
    <xdr:ext cx="390525" cy="523875"/>
    <xdr:sp macro="" textlink="">
      <xdr:nvSpPr>
        <xdr:cNvPr id="1851398" name="Shape 1851398">
          <a:extLst>
            <a:ext uri="{FF2B5EF4-FFF2-40B4-BE49-F238E27FC236}">
              <a16:creationId xmlns:a16="http://schemas.microsoft.com/office/drawing/2014/main" id="{00000000-0008-0000-0400-00000640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34</xdr:col>
      <xdr:colOff>9525</xdr:colOff>
      <xdr:row>26</xdr:row>
      <xdr:rowOff>352425</xdr:rowOff>
    </xdr:from>
    <xdr:ext cx="381000" cy="523875"/>
    <xdr:sp macro="" textlink="">
      <xdr:nvSpPr>
        <xdr:cNvPr id="1851399" name="Shape 1851399">
          <a:extLst>
            <a:ext uri="{FF2B5EF4-FFF2-40B4-BE49-F238E27FC236}">
              <a16:creationId xmlns:a16="http://schemas.microsoft.com/office/drawing/2014/main" id="{00000000-0008-0000-0400-00000740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70</xdr:col>
      <xdr:colOff>619125</xdr:colOff>
      <xdr:row>18</xdr:row>
      <xdr:rowOff>114300</xdr:rowOff>
    </xdr:from>
    <xdr:ext cx="400050" cy="523875"/>
    <xdr:sp macro="" textlink="">
      <xdr:nvSpPr>
        <xdr:cNvPr id="1851402" name="Shape 1851402">
          <a:extLst>
            <a:ext uri="{FF2B5EF4-FFF2-40B4-BE49-F238E27FC236}">
              <a16:creationId xmlns:a16="http://schemas.microsoft.com/office/drawing/2014/main" id="{00000000-0008-0000-0400-00000A40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71</xdr:col>
      <xdr:colOff>200025</xdr:colOff>
      <xdr:row>24</xdr:row>
      <xdr:rowOff>333375</xdr:rowOff>
    </xdr:from>
    <xdr:ext cx="381000" cy="514350"/>
    <xdr:sp macro="" textlink="">
      <xdr:nvSpPr>
        <xdr:cNvPr id="1851403" name="Shape 1851403">
          <a:extLst>
            <a:ext uri="{FF2B5EF4-FFF2-40B4-BE49-F238E27FC236}">
              <a16:creationId xmlns:a16="http://schemas.microsoft.com/office/drawing/2014/main" id="{00000000-0008-0000-0400-00000B40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71</xdr:col>
      <xdr:colOff>190500</xdr:colOff>
      <xdr:row>6</xdr:row>
      <xdr:rowOff>219075</xdr:rowOff>
    </xdr:from>
    <xdr:ext cx="381000" cy="571500"/>
    <xdr:sp macro="" textlink="">
      <xdr:nvSpPr>
        <xdr:cNvPr id="1851404" name="Shape 1851404">
          <a:extLst>
            <a:ext uri="{FF2B5EF4-FFF2-40B4-BE49-F238E27FC236}">
              <a16:creationId xmlns:a16="http://schemas.microsoft.com/office/drawing/2014/main" id="{00000000-0008-0000-0400-00000C40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34</xdr:col>
      <xdr:colOff>0</xdr:colOff>
      <xdr:row>33</xdr:row>
      <xdr:rowOff>47625</xdr:rowOff>
    </xdr:from>
    <xdr:ext cx="381000" cy="542925"/>
    <xdr:sp macro="" textlink="">
      <xdr:nvSpPr>
        <xdr:cNvPr id="1851405" name="Shape 1851405">
          <a:extLst>
            <a:ext uri="{FF2B5EF4-FFF2-40B4-BE49-F238E27FC236}">
              <a16:creationId xmlns:a16="http://schemas.microsoft.com/office/drawing/2014/main" id="{00000000-0008-0000-0400-00000D40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71</xdr:col>
      <xdr:colOff>28575</xdr:colOff>
      <xdr:row>14</xdr:row>
      <xdr:rowOff>142875</xdr:rowOff>
    </xdr:from>
    <xdr:ext cx="390525" cy="514350"/>
    <xdr:sp macro="" textlink="">
      <xdr:nvSpPr>
        <xdr:cNvPr id="1851406" name="Shape 1851406">
          <a:extLst>
            <a:ext uri="{FF2B5EF4-FFF2-40B4-BE49-F238E27FC236}">
              <a16:creationId xmlns:a16="http://schemas.microsoft.com/office/drawing/2014/main" id="{00000000-0008-0000-0400-00000E40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62</xdr:col>
      <xdr:colOff>133350</xdr:colOff>
      <xdr:row>32</xdr:row>
      <xdr:rowOff>76200</xdr:rowOff>
    </xdr:from>
    <xdr:ext cx="381000" cy="514350"/>
    <xdr:sp macro="" textlink="">
      <xdr:nvSpPr>
        <xdr:cNvPr id="1851408" name="Shape 1851408">
          <a:extLst>
            <a:ext uri="{FF2B5EF4-FFF2-40B4-BE49-F238E27FC236}">
              <a16:creationId xmlns:a16="http://schemas.microsoft.com/office/drawing/2014/main" id="{00000000-0008-0000-0400-00001040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65</xdr:col>
      <xdr:colOff>76200</xdr:colOff>
      <xdr:row>34</xdr:row>
      <xdr:rowOff>114300</xdr:rowOff>
    </xdr:from>
    <xdr:ext cx="381000" cy="533400"/>
    <xdr:sp macro="" textlink="">
      <xdr:nvSpPr>
        <xdr:cNvPr id="1851409" name="Shape 1851409">
          <a:extLst>
            <a:ext uri="{FF2B5EF4-FFF2-40B4-BE49-F238E27FC236}">
              <a16:creationId xmlns:a16="http://schemas.microsoft.com/office/drawing/2014/main" id="{00000000-0008-0000-0400-00001140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68</xdr:col>
      <xdr:colOff>9525</xdr:colOff>
      <xdr:row>25</xdr:row>
      <xdr:rowOff>0</xdr:rowOff>
    </xdr:from>
    <xdr:ext cx="676275" cy="1352550"/>
    <xdr:pic>
      <xdr:nvPicPr>
        <xdr:cNvPr id="2" name="image8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71</xdr:col>
      <xdr:colOff>66675</xdr:colOff>
      <xdr:row>4</xdr:row>
      <xdr:rowOff>0</xdr:rowOff>
    </xdr:from>
    <xdr:ext cx="676275" cy="1314450"/>
    <xdr:pic>
      <xdr:nvPicPr>
        <xdr:cNvPr id="3" name="image9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77</xdr:col>
      <xdr:colOff>123825</xdr:colOff>
      <xdr:row>31</xdr:row>
      <xdr:rowOff>323850</xdr:rowOff>
    </xdr:from>
    <xdr:ext cx="2066925" cy="1552575"/>
    <xdr:pic>
      <xdr:nvPicPr>
        <xdr:cNvPr id="4" name="image10.png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68</xdr:col>
      <xdr:colOff>295275</xdr:colOff>
      <xdr:row>29</xdr:row>
      <xdr:rowOff>47625</xdr:rowOff>
    </xdr:from>
    <xdr:ext cx="685800" cy="1066800"/>
    <xdr:pic>
      <xdr:nvPicPr>
        <xdr:cNvPr id="5" name="image11.png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78</xdr:col>
      <xdr:colOff>0</xdr:colOff>
      <xdr:row>26</xdr:row>
      <xdr:rowOff>247650</xdr:rowOff>
    </xdr:from>
    <xdr:ext cx="1095375" cy="1076325"/>
    <xdr:pic>
      <xdr:nvPicPr>
        <xdr:cNvPr id="6" name="image12.png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76</xdr:col>
      <xdr:colOff>200025</xdr:colOff>
      <xdr:row>22</xdr:row>
      <xdr:rowOff>257175</xdr:rowOff>
    </xdr:from>
    <xdr:ext cx="1095375" cy="1028700"/>
    <xdr:pic>
      <xdr:nvPicPr>
        <xdr:cNvPr id="7" name="image13.png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77</xdr:col>
      <xdr:colOff>0</xdr:colOff>
      <xdr:row>33</xdr:row>
      <xdr:rowOff>0</xdr:rowOff>
    </xdr:from>
    <xdr:ext cx="1085850" cy="1028700"/>
    <xdr:pic>
      <xdr:nvPicPr>
        <xdr:cNvPr id="8" name="image14.png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68</xdr:col>
      <xdr:colOff>190500</xdr:colOff>
      <xdr:row>16</xdr:row>
      <xdr:rowOff>304800</xdr:rowOff>
    </xdr:from>
    <xdr:ext cx="685800" cy="1085850"/>
    <xdr:pic>
      <xdr:nvPicPr>
        <xdr:cNvPr id="9" name="image15.png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75</xdr:col>
      <xdr:colOff>104775</xdr:colOff>
      <xdr:row>19</xdr:row>
      <xdr:rowOff>114300</xdr:rowOff>
    </xdr:from>
    <xdr:ext cx="1104900" cy="1085850"/>
    <xdr:pic>
      <xdr:nvPicPr>
        <xdr:cNvPr id="10" name="image16.png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79</xdr:col>
      <xdr:colOff>123825</xdr:colOff>
      <xdr:row>33</xdr:row>
      <xdr:rowOff>76200</xdr:rowOff>
    </xdr:from>
    <xdr:ext cx="1095375" cy="990600"/>
    <xdr:pic>
      <xdr:nvPicPr>
        <xdr:cNvPr id="11" name="image17.png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304800</xdr:colOff>
      <xdr:row>30</xdr:row>
      <xdr:rowOff>9525</xdr:rowOff>
    </xdr:from>
    <xdr:ext cx="381000" cy="533400"/>
    <xdr:sp macro="" textlink="">
      <xdr:nvSpPr>
        <xdr:cNvPr id="1849651" name="Shape 1849651">
          <a:extLst>
            <a:ext uri="{FF2B5EF4-FFF2-40B4-BE49-F238E27FC236}">
              <a16:creationId xmlns:a16="http://schemas.microsoft.com/office/drawing/2014/main" id="{00000000-0008-0000-0500-00003339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52</xdr:col>
      <xdr:colOff>0</xdr:colOff>
      <xdr:row>24</xdr:row>
      <xdr:rowOff>0</xdr:rowOff>
    </xdr:from>
    <xdr:ext cx="390525" cy="561975"/>
    <xdr:sp macro="" textlink="">
      <xdr:nvSpPr>
        <xdr:cNvPr id="1849652" name="Shape 1849652">
          <a:extLst>
            <a:ext uri="{FF2B5EF4-FFF2-40B4-BE49-F238E27FC236}">
              <a16:creationId xmlns:a16="http://schemas.microsoft.com/office/drawing/2014/main" id="{00000000-0008-0000-0500-00003439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59</xdr:col>
      <xdr:colOff>285750</xdr:colOff>
      <xdr:row>3</xdr:row>
      <xdr:rowOff>0</xdr:rowOff>
    </xdr:from>
    <xdr:ext cx="409575" cy="581025"/>
    <xdr:sp macro="" textlink="">
      <xdr:nvSpPr>
        <xdr:cNvPr id="1849653" name="Shape 1849653">
          <a:extLst>
            <a:ext uri="{FF2B5EF4-FFF2-40B4-BE49-F238E27FC236}">
              <a16:creationId xmlns:a16="http://schemas.microsoft.com/office/drawing/2014/main" id="{00000000-0008-0000-0500-00003539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2</xdr:col>
      <xdr:colOff>314325</xdr:colOff>
      <xdr:row>32</xdr:row>
      <xdr:rowOff>28575</xdr:rowOff>
    </xdr:from>
    <xdr:ext cx="381000" cy="542925"/>
    <xdr:sp macro="" textlink="">
      <xdr:nvSpPr>
        <xdr:cNvPr id="1849654" name="Shape 1849654">
          <a:extLst>
            <a:ext uri="{FF2B5EF4-FFF2-40B4-BE49-F238E27FC236}">
              <a16:creationId xmlns:a16="http://schemas.microsoft.com/office/drawing/2014/main" id="{00000000-0008-0000-0500-00003639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48</xdr:col>
      <xdr:colOff>295275</xdr:colOff>
      <xdr:row>2</xdr:row>
      <xdr:rowOff>314325</xdr:rowOff>
    </xdr:from>
    <xdr:ext cx="400050" cy="542925"/>
    <xdr:sp macro="" textlink="">
      <xdr:nvSpPr>
        <xdr:cNvPr id="1849655" name="Shape 1849655">
          <a:extLst>
            <a:ext uri="{FF2B5EF4-FFF2-40B4-BE49-F238E27FC236}">
              <a16:creationId xmlns:a16="http://schemas.microsoft.com/office/drawing/2014/main" id="{00000000-0008-0000-0500-00003739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59</xdr:col>
      <xdr:colOff>228600</xdr:colOff>
      <xdr:row>14</xdr:row>
      <xdr:rowOff>38100</xdr:rowOff>
    </xdr:from>
    <xdr:ext cx="390525" cy="552450"/>
    <xdr:sp macro="" textlink="">
      <xdr:nvSpPr>
        <xdr:cNvPr id="1849656" name="Shape 1849656">
          <a:extLst>
            <a:ext uri="{FF2B5EF4-FFF2-40B4-BE49-F238E27FC236}">
              <a16:creationId xmlns:a16="http://schemas.microsoft.com/office/drawing/2014/main" id="{00000000-0008-0000-0500-00003839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49</xdr:col>
      <xdr:colOff>238125</xdr:colOff>
      <xdr:row>11</xdr:row>
      <xdr:rowOff>247650</xdr:rowOff>
    </xdr:from>
    <xdr:ext cx="390525" cy="542925"/>
    <xdr:sp macro="" textlink="">
      <xdr:nvSpPr>
        <xdr:cNvPr id="1849657" name="Shape 1849657">
          <a:extLst>
            <a:ext uri="{FF2B5EF4-FFF2-40B4-BE49-F238E27FC236}">
              <a16:creationId xmlns:a16="http://schemas.microsoft.com/office/drawing/2014/main" id="{00000000-0008-0000-0500-00003939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18</xdr:col>
      <xdr:colOff>323850</xdr:colOff>
      <xdr:row>32</xdr:row>
      <xdr:rowOff>28575</xdr:rowOff>
    </xdr:from>
    <xdr:ext cx="390525" cy="542925"/>
    <xdr:sp macro="" textlink="">
      <xdr:nvSpPr>
        <xdr:cNvPr id="1849658" name="Shape 1849658">
          <a:extLst>
            <a:ext uri="{FF2B5EF4-FFF2-40B4-BE49-F238E27FC236}">
              <a16:creationId xmlns:a16="http://schemas.microsoft.com/office/drawing/2014/main" id="{00000000-0008-0000-0500-00003A39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2</xdr:col>
      <xdr:colOff>266700</xdr:colOff>
      <xdr:row>26</xdr:row>
      <xdr:rowOff>9525</xdr:rowOff>
    </xdr:from>
    <xdr:ext cx="381000" cy="542925"/>
    <xdr:sp macro="" textlink="">
      <xdr:nvSpPr>
        <xdr:cNvPr id="1849659" name="Shape 1849659">
          <a:extLst>
            <a:ext uri="{FF2B5EF4-FFF2-40B4-BE49-F238E27FC236}">
              <a16:creationId xmlns:a16="http://schemas.microsoft.com/office/drawing/2014/main" id="{00000000-0008-0000-0500-00003B39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36</xdr:col>
      <xdr:colOff>285750</xdr:colOff>
      <xdr:row>36</xdr:row>
      <xdr:rowOff>9525</xdr:rowOff>
    </xdr:from>
    <xdr:ext cx="447675" cy="590550"/>
    <xdr:sp macro="" textlink="">
      <xdr:nvSpPr>
        <xdr:cNvPr id="1849665" name="Shape 1849665">
          <a:extLst>
            <a:ext uri="{FF2B5EF4-FFF2-40B4-BE49-F238E27FC236}">
              <a16:creationId xmlns:a16="http://schemas.microsoft.com/office/drawing/2014/main" id="{00000000-0008-0000-0500-00004139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26</xdr:col>
      <xdr:colOff>323850</xdr:colOff>
      <xdr:row>32</xdr:row>
      <xdr:rowOff>47625</xdr:rowOff>
    </xdr:from>
    <xdr:ext cx="400050" cy="542925"/>
    <xdr:sp macro="" textlink="">
      <xdr:nvSpPr>
        <xdr:cNvPr id="1849666" name="Shape 1849666">
          <a:extLst>
            <a:ext uri="{FF2B5EF4-FFF2-40B4-BE49-F238E27FC236}">
              <a16:creationId xmlns:a16="http://schemas.microsoft.com/office/drawing/2014/main" id="{00000000-0008-0000-0500-00004239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18</xdr:col>
      <xdr:colOff>323850</xdr:colOff>
      <xdr:row>30</xdr:row>
      <xdr:rowOff>9525</xdr:rowOff>
    </xdr:from>
    <xdr:ext cx="400050" cy="533400"/>
    <xdr:sp macro="" textlink="">
      <xdr:nvSpPr>
        <xdr:cNvPr id="1849667" name="Shape 1849667">
          <a:extLst>
            <a:ext uri="{FF2B5EF4-FFF2-40B4-BE49-F238E27FC236}">
              <a16:creationId xmlns:a16="http://schemas.microsoft.com/office/drawing/2014/main" id="{00000000-0008-0000-0500-00004339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51</xdr:col>
      <xdr:colOff>219075</xdr:colOff>
      <xdr:row>10</xdr:row>
      <xdr:rowOff>95250</xdr:rowOff>
    </xdr:from>
    <xdr:ext cx="390525" cy="542925"/>
    <xdr:sp macro="" textlink="">
      <xdr:nvSpPr>
        <xdr:cNvPr id="1849670" name="Shape 1849670">
          <a:extLst>
            <a:ext uri="{FF2B5EF4-FFF2-40B4-BE49-F238E27FC236}">
              <a16:creationId xmlns:a16="http://schemas.microsoft.com/office/drawing/2014/main" id="{00000000-0008-0000-0500-00004639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56</xdr:col>
      <xdr:colOff>104775</xdr:colOff>
      <xdr:row>11</xdr:row>
      <xdr:rowOff>95250</xdr:rowOff>
    </xdr:from>
    <xdr:ext cx="390525" cy="542925"/>
    <xdr:sp macro="" textlink="">
      <xdr:nvSpPr>
        <xdr:cNvPr id="1849671" name="Shape 1849671">
          <a:extLst>
            <a:ext uri="{FF2B5EF4-FFF2-40B4-BE49-F238E27FC236}">
              <a16:creationId xmlns:a16="http://schemas.microsoft.com/office/drawing/2014/main" id="{00000000-0008-0000-0500-00004739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</xdr:col>
      <xdr:colOff>19050</xdr:colOff>
      <xdr:row>24</xdr:row>
      <xdr:rowOff>47625</xdr:rowOff>
    </xdr:from>
    <xdr:ext cx="381000" cy="542925"/>
    <xdr:sp macro="" textlink="">
      <xdr:nvSpPr>
        <xdr:cNvPr id="1849672" name="Shape 1849672">
          <a:extLst>
            <a:ext uri="{FF2B5EF4-FFF2-40B4-BE49-F238E27FC236}">
              <a16:creationId xmlns:a16="http://schemas.microsoft.com/office/drawing/2014/main" id="{00000000-0008-0000-0500-00004839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49</xdr:col>
      <xdr:colOff>257175</xdr:colOff>
      <xdr:row>5</xdr:row>
      <xdr:rowOff>285750</xdr:rowOff>
    </xdr:from>
    <xdr:ext cx="390525" cy="542925"/>
    <xdr:sp macro="" textlink="">
      <xdr:nvSpPr>
        <xdr:cNvPr id="1849673" name="Shape 1849673">
          <a:extLst>
            <a:ext uri="{FF2B5EF4-FFF2-40B4-BE49-F238E27FC236}">
              <a16:creationId xmlns:a16="http://schemas.microsoft.com/office/drawing/2014/main" id="{00000000-0008-0000-0500-00004939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59</xdr:col>
      <xdr:colOff>285750</xdr:colOff>
      <xdr:row>17</xdr:row>
      <xdr:rowOff>228600</xdr:rowOff>
    </xdr:from>
    <xdr:ext cx="409575" cy="581025"/>
    <xdr:sp macro="" textlink="">
      <xdr:nvSpPr>
        <xdr:cNvPr id="1849674" name="Shape 1849674">
          <a:extLst>
            <a:ext uri="{FF2B5EF4-FFF2-40B4-BE49-F238E27FC236}">
              <a16:creationId xmlns:a16="http://schemas.microsoft.com/office/drawing/2014/main" id="{00000000-0008-0000-0500-00004A39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27</xdr:col>
      <xdr:colOff>0</xdr:colOff>
      <xdr:row>30</xdr:row>
      <xdr:rowOff>76200</xdr:rowOff>
    </xdr:from>
    <xdr:ext cx="381000" cy="533400"/>
    <xdr:sp macro="" textlink="">
      <xdr:nvSpPr>
        <xdr:cNvPr id="1849675" name="Shape 1849675">
          <a:extLst>
            <a:ext uri="{FF2B5EF4-FFF2-40B4-BE49-F238E27FC236}">
              <a16:creationId xmlns:a16="http://schemas.microsoft.com/office/drawing/2014/main" id="{00000000-0008-0000-0500-00004B39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36</xdr:col>
      <xdr:colOff>276225</xdr:colOff>
      <xdr:row>2</xdr:row>
      <xdr:rowOff>352425</xdr:rowOff>
    </xdr:from>
    <xdr:ext cx="447675" cy="581025"/>
    <xdr:sp macro="" textlink="">
      <xdr:nvSpPr>
        <xdr:cNvPr id="1849676" name="Shape 1849676">
          <a:extLst>
            <a:ext uri="{FF2B5EF4-FFF2-40B4-BE49-F238E27FC236}">
              <a16:creationId xmlns:a16="http://schemas.microsoft.com/office/drawing/2014/main" id="{00000000-0008-0000-0500-00004C39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67</xdr:col>
      <xdr:colOff>38100</xdr:colOff>
      <xdr:row>21</xdr:row>
      <xdr:rowOff>114300</xdr:rowOff>
    </xdr:from>
    <xdr:ext cx="1238250" cy="1657350"/>
    <xdr:pic>
      <xdr:nvPicPr>
        <xdr:cNvPr id="2" name="image18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79</xdr:col>
      <xdr:colOff>180975</xdr:colOff>
      <xdr:row>32</xdr:row>
      <xdr:rowOff>95250</xdr:rowOff>
    </xdr:from>
    <xdr:ext cx="1695450" cy="1276350"/>
    <xdr:pic>
      <xdr:nvPicPr>
        <xdr:cNvPr id="3" name="image19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61</xdr:col>
      <xdr:colOff>314325</xdr:colOff>
      <xdr:row>24</xdr:row>
      <xdr:rowOff>352425</xdr:rowOff>
    </xdr:from>
    <xdr:ext cx="1266825" cy="1533525"/>
    <xdr:pic>
      <xdr:nvPicPr>
        <xdr:cNvPr id="4" name="image20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66</xdr:col>
      <xdr:colOff>257175</xdr:colOff>
      <xdr:row>34</xdr:row>
      <xdr:rowOff>266700</xdr:rowOff>
    </xdr:from>
    <xdr:ext cx="790575" cy="1104900"/>
    <xdr:pic>
      <xdr:nvPicPr>
        <xdr:cNvPr id="5" name="image21.png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70</xdr:col>
      <xdr:colOff>28575</xdr:colOff>
      <xdr:row>26</xdr:row>
      <xdr:rowOff>200025</xdr:rowOff>
    </xdr:from>
    <xdr:ext cx="1466850" cy="2066925"/>
    <xdr:pic>
      <xdr:nvPicPr>
        <xdr:cNvPr id="6" name="image22.png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61</xdr:col>
      <xdr:colOff>304800</xdr:colOff>
      <xdr:row>35</xdr:row>
      <xdr:rowOff>95250</xdr:rowOff>
    </xdr:from>
    <xdr:ext cx="704850" cy="1009650"/>
    <xdr:pic>
      <xdr:nvPicPr>
        <xdr:cNvPr id="7" name="image23.png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57</xdr:col>
      <xdr:colOff>76200</xdr:colOff>
      <xdr:row>29</xdr:row>
      <xdr:rowOff>57150</xdr:rowOff>
    </xdr:from>
    <xdr:ext cx="1266825" cy="1476375"/>
    <xdr:pic>
      <xdr:nvPicPr>
        <xdr:cNvPr id="8" name="image24.png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74</xdr:col>
      <xdr:colOff>66675</xdr:colOff>
      <xdr:row>21</xdr:row>
      <xdr:rowOff>180975</xdr:rowOff>
    </xdr:from>
    <xdr:ext cx="1095375" cy="1666875"/>
    <xdr:pic>
      <xdr:nvPicPr>
        <xdr:cNvPr id="9" name="image25.png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78</xdr:col>
      <xdr:colOff>180975</xdr:colOff>
      <xdr:row>27</xdr:row>
      <xdr:rowOff>95250</xdr:rowOff>
    </xdr:from>
    <xdr:ext cx="1095375" cy="1047750"/>
    <xdr:pic>
      <xdr:nvPicPr>
        <xdr:cNvPr id="10" name="image26.png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29</xdr:col>
      <xdr:colOff>314325</xdr:colOff>
      <xdr:row>36</xdr:row>
      <xdr:rowOff>304800</xdr:rowOff>
    </xdr:from>
    <xdr:ext cx="400050" cy="514350"/>
    <xdr:sp macro="" textlink="">
      <xdr:nvSpPr>
        <xdr:cNvPr id="1846997" name="Shape 1846997">
          <a:extLst>
            <a:ext uri="{FF2B5EF4-FFF2-40B4-BE49-F238E27FC236}">
              <a16:creationId xmlns:a16="http://schemas.microsoft.com/office/drawing/2014/main" id="{00000000-0008-0000-0600-0000D52E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41</xdr:col>
      <xdr:colOff>57150</xdr:colOff>
      <xdr:row>10</xdr:row>
      <xdr:rowOff>19050</xdr:rowOff>
    </xdr:from>
    <xdr:ext cx="352425" cy="561975"/>
    <xdr:sp macro="" textlink="">
      <xdr:nvSpPr>
        <xdr:cNvPr id="1846998" name="Shape 1846998">
          <a:extLst>
            <a:ext uri="{FF2B5EF4-FFF2-40B4-BE49-F238E27FC236}">
              <a16:creationId xmlns:a16="http://schemas.microsoft.com/office/drawing/2014/main" id="{00000000-0008-0000-0600-0000D62E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30</xdr:col>
      <xdr:colOff>0</xdr:colOff>
      <xdr:row>22</xdr:row>
      <xdr:rowOff>333375</xdr:rowOff>
    </xdr:from>
    <xdr:ext cx="400050" cy="581025"/>
    <xdr:sp macro="" textlink="">
      <xdr:nvSpPr>
        <xdr:cNvPr id="1846999" name="Shape 1846999">
          <a:extLst>
            <a:ext uri="{FF2B5EF4-FFF2-40B4-BE49-F238E27FC236}">
              <a16:creationId xmlns:a16="http://schemas.microsoft.com/office/drawing/2014/main" id="{00000000-0008-0000-0600-0000D72E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30</xdr:col>
      <xdr:colOff>76200</xdr:colOff>
      <xdr:row>30</xdr:row>
      <xdr:rowOff>66675</xdr:rowOff>
    </xdr:from>
    <xdr:ext cx="352425" cy="533400"/>
    <xdr:sp macro="" textlink="">
      <xdr:nvSpPr>
        <xdr:cNvPr id="1847000" name="Shape 1847000">
          <a:extLst>
            <a:ext uri="{FF2B5EF4-FFF2-40B4-BE49-F238E27FC236}">
              <a16:creationId xmlns:a16="http://schemas.microsoft.com/office/drawing/2014/main" id="{00000000-0008-0000-0600-0000D82E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30</xdr:col>
      <xdr:colOff>28575</xdr:colOff>
      <xdr:row>20</xdr:row>
      <xdr:rowOff>38100</xdr:rowOff>
    </xdr:from>
    <xdr:ext cx="390525" cy="514350"/>
    <xdr:sp macro="" textlink="">
      <xdr:nvSpPr>
        <xdr:cNvPr id="1847001" name="Shape 1847001">
          <a:extLst>
            <a:ext uri="{FF2B5EF4-FFF2-40B4-BE49-F238E27FC236}">
              <a16:creationId xmlns:a16="http://schemas.microsoft.com/office/drawing/2014/main" id="{00000000-0008-0000-0600-0000D92E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54</xdr:col>
      <xdr:colOff>276225</xdr:colOff>
      <xdr:row>3</xdr:row>
      <xdr:rowOff>266700</xdr:rowOff>
    </xdr:from>
    <xdr:ext cx="400050" cy="542925"/>
    <xdr:sp macro="" textlink="">
      <xdr:nvSpPr>
        <xdr:cNvPr id="1847002" name="Shape 1847002">
          <a:extLst>
            <a:ext uri="{FF2B5EF4-FFF2-40B4-BE49-F238E27FC236}">
              <a16:creationId xmlns:a16="http://schemas.microsoft.com/office/drawing/2014/main" id="{00000000-0008-0000-0600-0000DA2E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51</xdr:col>
      <xdr:colOff>219075</xdr:colOff>
      <xdr:row>12</xdr:row>
      <xdr:rowOff>0</xdr:rowOff>
    </xdr:from>
    <xdr:ext cx="390525" cy="523875"/>
    <xdr:sp macro="" textlink="">
      <xdr:nvSpPr>
        <xdr:cNvPr id="1847003" name="Shape 1847003">
          <a:extLst>
            <a:ext uri="{FF2B5EF4-FFF2-40B4-BE49-F238E27FC236}">
              <a16:creationId xmlns:a16="http://schemas.microsoft.com/office/drawing/2014/main" id="{00000000-0008-0000-0600-0000DB2E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56</xdr:col>
      <xdr:colOff>76200</xdr:colOff>
      <xdr:row>19</xdr:row>
      <xdr:rowOff>47625</xdr:rowOff>
    </xdr:from>
    <xdr:ext cx="390525" cy="533400"/>
    <xdr:sp macro="" textlink="">
      <xdr:nvSpPr>
        <xdr:cNvPr id="1847004" name="Shape 1847004">
          <a:extLst>
            <a:ext uri="{FF2B5EF4-FFF2-40B4-BE49-F238E27FC236}">
              <a16:creationId xmlns:a16="http://schemas.microsoft.com/office/drawing/2014/main" id="{00000000-0008-0000-0600-0000DC2E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30</xdr:col>
      <xdr:colOff>0</xdr:colOff>
      <xdr:row>12</xdr:row>
      <xdr:rowOff>285750</xdr:rowOff>
    </xdr:from>
    <xdr:ext cx="390525" cy="533400"/>
    <xdr:sp macro="" textlink="">
      <xdr:nvSpPr>
        <xdr:cNvPr id="1847005" name="Shape 1847005">
          <a:extLst>
            <a:ext uri="{FF2B5EF4-FFF2-40B4-BE49-F238E27FC236}">
              <a16:creationId xmlns:a16="http://schemas.microsoft.com/office/drawing/2014/main" id="{00000000-0008-0000-0600-0000DD2E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40</xdr:col>
      <xdr:colOff>28575</xdr:colOff>
      <xdr:row>10</xdr:row>
      <xdr:rowOff>47625</xdr:rowOff>
    </xdr:from>
    <xdr:ext cx="381000" cy="561975"/>
    <xdr:sp macro="" textlink="">
      <xdr:nvSpPr>
        <xdr:cNvPr id="1847010" name="Shape 1847010">
          <a:extLst>
            <a:ext uri="{FF2B5EF4-FFF2-40B4-BE49-F238E27FC236}">
              <a16:creationId xmlns:a16="http://schemas.microsoft.com/office/drawing/2014/main" id="{00000000-0008-0000-0600-0000E22E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40</xdr:col>
      <xdr:colOff>0</xdr:colOff>
      <xdr:row>8</xdr:row>
      <xdr:rowOff>38100</xdr:rowOff>
    </xdr:from>
    <xdr:ext cx="390525" cy="514350"/>
    <xdr:sp macro="" textlink="">
      <xdr:nvSpPr>
        <xdr:cNvPr id="1847011" name="Shape 1847011">
          <a:extLst>
            <a:ext uri="{FF2B5EF4-FFF2-40B4-BE49-F238E27FC236}">
              <a16:creationId xmlns:a16="http://schemas.microsoft.com/office/drawing/2014/main" id="{00000000-0008-0000-0600-0000E32E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30</xdr:col>
      <xdr:colOff>0</xdr:colOff>
      <xdr:row>28</xdr:row>
      <xdr:rowOff>47625</xdr:rowOff>
    </xdr:from>
    <xdr:ext cx="390525" cy="514350"/>
    <xdr:sp macro="" textlink="">
      <xdr:nvSpPr>
        <xdr:cNvPr id="1847012" name="Shape 1847012">
          <a:extLst>
            <a:ext uri="{FF2B5EF4-FFF2-40B4-BE49-F238E27FC236}">
              <a16:creationId xmlns:a16="http://schemas.microsoft.com/office/drawing/2014/main" id="{00000000-0008-0000-0600-0000E42E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51</xdr:col>
      <xdr:colOff>219075</xdr:colOff>
      <xdr:row>38</xdr:row>
      <xdr:rowOff>0</xdr:rowOff>
    </xdr:from>
    <xdr:ext cx="390525" cy="523875"/>
    <xdr:sp macro="" textlink="">
      <xdr:nvSpPr>
        <xdr:cNvPr id="1847015" name="Shape 1847015">
          <a:extLst>
            <a:ext uri="{FF2B5EF4-FFF2-40B4-BE49-F238E27FC236}">
              <a16:creationId xmlns:a16="http://schemas.microsoft.com/office/drawing/2014/main" id="{00000000-0008-0000-0600-0000E72E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29</xdr:col>
      <xdr:colOff>295275</xdr:colOff>
      <xdr:row>8</xdr:row>
      <xdr:rowOff>333375</xdr:rowOff>
    </xdr:from>
    <xdr:ext cx="409575" cy="533400"/>
    <xdr:sp macro="" textlink="">
      <xdr:nvSpPr>
        <xdr:cNvPr id="1847016" name="Shape 1847016">
          <a:extLst>
            <a:ext uri="{FF2B5EF4-FFF2-40B4-BE49-F238E27FC236}">
              <a16:creationId xmlns:a16="http://schemas.microsoft.com/office/drawing/2014/main" id="{00000000-0008-0000-0600-0000E82E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41</xdr:col>
      <xdr:colOff>9525</xdr:colOff>
      <xdr:row>8</xdr:row>
      <xdr:rowOff>47625</xdr:rowOff>
    </xdr:from>
    <xdr:ext cx="390525" cy="533400"/>
    <xdr:sp macro="" textlink="">
      <xdr:nvSpPr>
        <xdr:cNvPr id="1847017" name="Shape 1847017">
          <a:extLst>
            <a:ext uri="{FF2B5EF4-FFF2-40B4-BE49-F238E27FC236}">
              <a16:creationId xmlns:a16="http://schemas.microsoft.com/office/drawing/2014/main" id="{00000000-0008-0000-0600-0000E92E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30</xdr:col>
      <xdr:colOff>9525</xdr:colOff>
      <xdr:row>16</xdr:row>
      <xdr:rowOff>304800</xdr:rowOff>
    </xdr:from>
    <xdr:ext cx="381000" cy="533400"/>
    <xdr:sp macro="" textlink="">
      <xdr:nvSpPr>
        <xdr:cNvPr id="1847018" name="Shape 1847018">
          <a:extLst>
            <a:ext uri="{FF2B5EF4-FFF2-40B4-BE49-F238E27FC236}">
              <a16:creationId xmlns:a16="http://schemas.microsoft.com/office/drawing/2014/main" id="{00000000-0008-0000-0600-0000EA2E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</xdr:col>
      <xdr:colOff>276225</xdr:colOff>
      <xdr:row>5</xdr:row>
      <xdr:rowOff>352425</xdr:rowOff>
    </xdr:from>
    <xdr:ext cx="428625" cy="361950"/>
    <xdr:sp macro="" textlink="">
      <xdr:nvSpPr>
        <xdr:cNvPr id="1847019" name="Shape 1847019">
          <a:extLst>
            <a:ext uri="{FF2B5EF4-FFF2-40B4-BE49-F238E27FC236}">
              <a16:creationId xmlns:a16="http://schemas.microsoft.com/office/drawing/2014/main" id="{00000000-0008-0000-0600-0000EB2E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</xdr:col>
      <xdr:colOff>285750</xdr:colOff>
      <xdr:row>34</xdr:row>
      <xdr:rowOff>19050</xdr:rowOff>
    </xdr:from>
    <xdr:ext cx="438150" cy="581025"/>
    <xdr:sp macro="" textlink="">
      <xdr:nvSpPr>
        <xdr:cNvPr id="1847020" name="Shape 1847020">
          <a:extLst>
            <a:ext uri="{FF2B5EF4-FFF2-40B4-BE49-F238E27FC236}">
              <a16:creationId xmlns:a16="http://schemas.microsoft.com/office/drawing/2014/main" id="{00000000-0008-0000-0600-0000EC2E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49</xdr:col>
      <xdr:colOff>257175</xdr:colOff>
      <xdr:row>8</xdr:row>
      <xdr:rowOff>257175</xdr:rowOff>
    </xdr:from>
    <xdr:ext cx="685800" cy="1152525"/>
    <xdr:pic>
      <xdr:nvPicPr>
        <xdr:cNvPr id="2" name="image27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52</xdr:col>
      <xdr:colOff>333375</xdr:colOff>
      <xdr:row>3</xdr:row>
      <xdr:rowOff>352425</xdr:rowOff>
    </xdr:from>
    <xdr:ext cx="695325" cy="1343025"/>
    <xdr:pic>
      <xdr:nvPicPr>
        <xdr:cNvPr id="3" name="image28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49</xdr:col>
      <xdr:colOff>123825</xdr:colOff>
      <xdr:row>28</xdr:row>
      <xdr:rowOff>304800</xdr:rowOff>
    </xdr:from>
    <xdr:ext cx="1266825" cy="1590675"/>
    <xdr:pic>
      <xdr:nvPicPr>
        <xdr:cNvPr id="4" name="image29.pn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47</xdr:col>
      <xdr:colOff>238125</xdr:colOff>
      <xdr:row>24</xdr:row>
      <xdr:rowOff>304800</xdr:rowOff>
    </xdr:from>
    <xdr:ext cx="695325" cy="1085850"/>
    <xdr:pic>
      <xdr:nvPicPr>
        <xdr:cNvPr id="5" name="image30.png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47</xdr:col>
      <xdr:colOff>200025</xdr:colOff>
      <xdr:row>25</xdr:row>
      <xdr:rowOff>9525</xdr:rowOff>
    </xdr:from>
    <xdr:ext cx="695325" cy="1038225"/>
    <xdr:pic>
      <xdr:nvPicPr>
        <xdr:cNvPr id="6" name="image31.png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48</xdr:col>
      <xdr:colOff>190500</xdr:colOff>
      <xdr:row>27</xdr:row>
      <xdr:rowOff>0</xdr:rowOff>
    </xdr:from>
    <xdr:ext cx="685800" cy="1047750"/>
    <xdr:pic>
      <xdr:nvPicPr>
        <xdr:cNvPr id="7" name="image32.png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51</xdr:col>
      <xdr:colOff>304800</xdr:colOff>
      <xdr:row>12</xdr:row>
      <xdr:rowOff>85725</xdr:rowOff>
    </xdr:from>
    <xdr:ext cx="704850" cy="1095375"/>
    <xdr:pic>
      <xdr:nvPicPr>
        <xdr:cNvPr id="8" name="image33.png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49</xdr:col>
      <xdr:colOff>266700</xdr:colOff>
      <xdr:row>15</xdr:row>
      <xdr:rowOff>114300</xdr:rowOff>
    </xdr:from>
    <xdr:ext cx="666750" cy="1047750"/>
    <xdr:pic>
      <xdr:nvPicPr>
        <xdr:cNvPr id="9" name="image34.png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29</xdr:col>
      <xdr:colOff>314325</xdr:colOff>
      <xdr:row>36</xdr:row>
      <xdr:rowOff>304800</xdr:rowOff>
    </xdr:from>
    <xdr:ext cx="400050" cy="514350"/>
    <xdr:sp macro="" textlink="">
      <xdr:nvSpPr>
        <xdr:cNvPr id="1846085" name="Shape 1846085">
          <a:extLst>
            <a:ext uri="{FF2B5EF4-FFF2-40B4-BE49-F238E27FC236}">
              <a16:creationId xmlns:a16="http://schemas.microsoft.com/office/drawing/2014/main" id="{00000000-0008-0000-0700-0000452B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41</xdr:col>
      <xdr:colOff>57150</xdr:colOff>
      <xdr:row>10</xdr:row>
      <xdr:rowOff>19050</xdr:rowOff>
    </xdr:from>
    <xdr:ext cx="352425" cy="561975"/>
    <xdr:sp macro="" textlink="">
      <xdr:nvSpPr>
        <xdr:cNvPr id="1846086" name="Shape 1846086">
          <a:extLst>
            <a:ext uri="{FF2B5EF4-FFF2-40B4-BE49-F238E27FC236}">
              <a16:creationId xmlns:a16="http://schemas.microsoft.com/office/drawing/2014/main" id="{00000000-0008-0000-0700-0000462B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30</xdr:col>
      <xdr:colOff>0</xdr:colOff>
      <xdr:row>22</xdr:row>
      <xdr:rowOff>333375</xdr:rowOff>
    </xdr:from>
    <xdr:ext cx="400050" cy="581025"/>
    <xdr:sp macro="" textlink="">
      <xdr:nvSpPr>
        <xdr:cNvPr id="1846087" name="Shape 1846087">
          <a:extLst>
            <a:ext uri="{FF2B5EF4-FFF2-40B4-BE49-F238E27FC236}">
              <a16:creationId xmlns:a16="http://schemas.microsoft.com/office/drawing/2014/main" id="{00000000-0008-0000-0700-0000472B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30</xdr:col>
      <xdr:colOff>76200</xdr:colOff>
      <xdr:row>30</xdr:row>
      <xdr:rowOff>66675</xdr:rowOff>
    </xdr:from>
    <xdr:ext cx="352425" cy="533400"/>
    <xdr:sp macro="" textlink="">
      <xdr:nvSpPr>
        <xdr:cNvPr id="1846088" name="Shape 1846088">
          <a:extLst>
            <a:ext uri="{FF2B5EF4-FFF2-40B4-BE49-F238E27FC236}">
              <a16:creationId xmlns:a16="http://schemas.microsoft.com/office/drawing/2014/main" id="{00000000-0008-0000-0700-0000482B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30</xdr:col>
      <xdr:colOff>28575</xdr:colOff>
      <xdr:row>20</xdr:row>
      <xdr:rowOff>38100</xdr:rowOff>
    </xdr:from>
    <xdr:ext cx="390525" cy="514350"/>
    <xdr:sp macro="" textlink="">
      <xdr:nvSpPr>
        <xdr:cNvPr id="1846089" name="Shape 1846089">
          <a:extLst>
            <a:ext uri="{FF2B5EF4-FFF2-40B4-BE49-F238E27FC236}">
              <a16:creationId xmlns:a16="http://schemas.microsoft.com/office/drawing/2014/main" id="{00000000-0008-0000-0700-0000492B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54</xdr:col>
      <xdr:colOff>276225</xdr:colOff>
      <xdr:row>3</xdr:row>
      <xdr:rowOff>266700</xdr:rowOff>
    </xdr:from>
    <xdr:ext cx="400050" cy="542925"/>
    <xdr:sp macro="" textlink="">
      <xdr:nvSpPr>
        <xdr:cNvPr id="1846090" name="Shape 1846090">
          <a:extLst>
            <a:ext uri="{FF2B5EF4-FFF2-40B4-BE49-F238E27FC236}">
              <a16:creationId xmlns:a16="http://schemas.microsoft.com/office/drawing/2014/main" id="{00000000-0008-0000-0700-00004A2B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51</xdr:col>
      <xdr:colOff>219075</xdr:colOff>
      <xdr:row>12</xdr:row>
      <xdr:rowOff>0</xdr:rowOff>
    </xdr:from>
    <xdr:ext cx="390525" cy="523875"/>
    <xdr:sp macro="" textlink="">
      <xdr:nvSpPr>
        <xdr:cNvPr id="1846091" name="Shape 1846091">
          <a:extLst>
            <a:ext uri="{FF2B5EF4-FFF2-40B4-BE49-F238E27FC236}">
              <a16:creationId xmlns:a16="http://schemas.microsoft.com/office/drawing/2014/main" id="{00000000-0008-0000-0700-00004B2B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56</xdr:col>
      <xdr:colOff>76200</xdr:colOff>
      <xdr:row>19</xdr:row>
      <xdr:rowOff>47625</xdr:rowOff>
    </xdr:from>
    <xdr:ext cx="390525" cy="533400"/>
    <xdr:sp macro="" textlink="">
      <xdr:nvSpPr>
        <xdr:cNvPr id="1846092" name="Shape 1846092">
          <a:extLst>
            <a:ext uri="{FF2B5EF4-FFF2-40B4-BE49-F238E27FC236}">
              <a16:creationId xmlns:a16="http://schemas.microsoft.com/office/drawing/2014/main" id="{00000000-0008-0000-0700-00004C2B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30</xdr:col>
      <xdr:colOff>0</xdr:colOff>
      <xdr:row>12</xdr:row>
      <xdr:rowOff>285750</xdr:rowOff>
    </xdr:from>
    <xdr:ext cx="390525" cy="533400"/>
    <xdr:sp macro="" textlink="">
      <xdr:nvSpPr>
        <xdr:cNvPr id="1846093" name="Shape 1846093">
          <a:extLst>
            <a:ext uri="{FF2B5EF4-FFF2-40B4-BE49-F238E27FC236}">
              <a16:creationId xmlns:a16="http://schemas.microsoft.com/office/drawing/2014/main" id="{00000000-0008-0000-0700-00004D2B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40</xdr:col>
      <xdr:colOff>28575</xdr:colOff>
      <xdr:row>10</xdr:row>
      <xdr:rowOff>47625</xdr:rowOff>
    </xdr:from>
    <xdr:ext cx="381000" cy="561975"/>
    <xdr:sp macro="" textlink="">
      <xdr:nvSpPr>
        <xdr:cNvPr id="1846098" name="Shape 1846098">
          <a:extLst>
            <a:ext uri="{FF2B5EF4-FFF2-40B4-BE49-F238E27FC236}">
              <a16:creationId xmlns:a16="http://schemas.microsoft.com/office/drawing/2014/main" id="{00000000-0008-0000-0700-0000522B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40</xdr:col>
      <xdr:colOff>0</xdr:colOff>
      <xdr:row>8</xdr:row>
      <xdr:rowOff>38100</xdr:rowOff>
    </xdr:from>
    <xdr:ext cx="390525" cy="514350"/>
    <xdr:sp macro="" textlink="">
      <xdr:nvSpPr>
        <xdr:cNvPr id="1846099" name="Shape 1846099">
          <a:extLst>
            <a:ext uri="{FF2B5EF4-FFF2-40B4-BE49-F238E27FC236}">
              <a16:creationId xmlns:a16="http://schemas.microsoft.com/office/drawing/2014/main" id="{00000000-0008-0000-0700-0000532B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30</xdr:col>
      <xdr:colOff>0</xdr:colOff>
      <xdr:row>28</xdr:row>
      <xdr:rowOff>47625</xdr:rowOff>
    </xdr:from>
    <xdr:ext cx="390525" cy="514350"/>
    <xdr:sp macro="" textlink="">
      <xdr:nvSpPr>
        <xdr:cNvPr id="1846100" name="Shape 1846100">
          <a:extLst>
            <a:ext uri="{FF2B5EF4-FFF2-40B4-BE49-F238E27FC236}">
              <a16:creationId xmlns:a16="http://schemas.microsoft.com/office/drawing/2014/main" id="{00000000-0008-0000-0700-0000542B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51</xdr:col>
      <xdr:colOff>219075</xdr:colOff>
      <xdr:row>38</xdr:row>
      <xdr:rowOff>0</xdr:rowOff>
    </xdr:from>
    <xdr:ext cx="390525" cy="523875"/>
    <xdr:sp macro="" textlink="">
      <xdr:nvSpPr>
        <xdr:cNvPr id="1846103" name="Shape 1846103">
          <a:extLst>
            <a:ext uri="{FF2B5EF4-FFF2-40B4-BE49-F238E27FC236}">
              <a16:creationId xmlns:a16="http://schemas.microsoft.com/office/drawing/2014/main" id="{00000000-0008-0000-0700-0000572B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29</xdr:col>
      <xdr:colOff>295275</xdr:colOff>
      <xdr:row>8</xdr:row>
      <xdr:rowOff>333375</xdr:rowOff>
    </xdr:from>
    <xdr:ext cx="409575" cy="533400"/>
    <xdr:sp macro="" textlink="">
      <xdr:nvSpPr>
        <xdr:cNvPr id="1846104" name="Shape 1846104">
          <a:extLst>
            <a:ext uri="{FF2B5EF4-FFF2-40B4-BE49-F238E27FC236}">
              <a16:creationId xmlns:a16="http://schemas.microsoft.com/office/drawing/2014/main" id="{00000000-0008-0000-0700-0000582B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41</xdr:col>
      <xdr:colOff>9525</xdr:colOff>
      <xdr:row>8</xdr:row>
      <xdr:rowOff>47625</xdr:rowOff>
    </xdr:from>
    <xdr:ext cx="390525" cy="533400"/>
    <xdr:sp macro="" textlink="">
      <xdr:nvSpPr>
        <xdr:cNvPr id="1846105" name="Shape 1846105">
          <a:extLst>
            <a:ext uri="{FF2B5EF4-FFF2-40B4-BE49-F238E27FC236}">
              <a16:creationId xmlns:a16="http://schemas.microsoft.com/office/drawing/2014/main" id="{00000000-0008-0000-0700-0000592B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30</xdr:col>
      <xdr:colOff>9525</xdr:colOff>
      <xdr:row>16</xdr:row>
      <xdr:rowOff>304800</xdr:rowOff>
    </xdr:from>
    <xdr:ext cx="381000" cy="533400"/>
    <xdr:sp macro="" textlink="">
      <xdr:nvSpPr>
        <xdr:cNvPr id="1846106" name="Shape 1846106">
          <a:extLst>
            <a:ext uri="{FF2B5EF4-FFF2-40B4-BE49-F238E27FC236}">
              <a16:creationId xmlns:a16="http://schemas.microsoft.com/office/drawing/2014/main" id="{00000000-0008-0000-0700-00005A2B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</xdr:col>
      <xdr:colOff>276225</xdr:colOff>
      <xdr:row>5</xdr:row>
      <xdr:rowOff>352425</xdr:rowOff>
    </xdr:from>
    <xdr:ext cx="428625" cy="361950"/>
    <xdr:sp macro="" textlink="">
      <xdr:nvSpPr>
        <xdr:cNvPr id="1846107" name="Shape 1846107">
          <a:extLst>
            <a:ext uri="{FF2B5EF4-FFF2-40B4-BE49-F238E27FC236}">
              <a16:creationId xmlns:a16="http://schemas.microsoft.com/office/drawing/2014/main" id="{00000000-0008-0000-0700-00005B2B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</xdr:col>
      <xdr:colOff>285750</xdr:colOff>
      <xdr:row>34</xdr:row>
      <xdr:rowOff>19050</xdr:rowOff>
    </xdr:from>
    <xdr:ext cx="438150" cy="581025"/>
    <xdr:sp macro="" textlink="">
      <xdr:nvSpPr>
        <xdr:cNvPr id="1846108" name="Shape 1846108">
          <a:extLst>
            <a:ext uri="{FF2B5EF4-FFF2-40B4-BE49-F238E27FC236}">
              <a16:creationId xmlns:a16="http://schemas.microsoft.com/office/drawing/2014/main" id="{00000000-0008-0000-0700-00005C2B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49</xdr:col>
      <xdr:colOff>257175</xdr:colOff>
      <xdr:row>8</xdr:row>
      <xdr:rowOff>257175</xdr:rowOff>
    </xdr:from>
    <xdr:ext cx="685800" cy="1152525"/>
    <xdr:pic>
      <xdr:nvPicPr>
        <xdr:cNvPr id="2" name="image35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52</xdr:col>
      <xdr:colOff>333375</xdr:colOff>
      <xdr:row>3</xdr:row>
      <xdr:rowOff>352425</xdr:rowOff>
    </xdr:from>
    <xdr:ext cx="695325" cy="1343025"/>
    <xdr:pic>
      <xdr:nvPicPr>
        <xdr:cNvPr id="3" name="image36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49</xdr:col>
      <xdr:colOff>123825</xdr:colOff>
      <xdr:row>28</xdr:row>
      <xdr:rowOff>304800</xdr:rowOff>
    </xdr:from>
    <xdr:ext cx="1266825" cy="1590675"/>
    <xdr:pic>
      <xdr:nvPicPr>
        <xdr:cNvPr id="4" name="image37.png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47</xdr:col>
      <xdr:colOff>238125</xdr:colOff>
      <xdr:row>24</xdr:row>
      <xdr:rowOff>304800</xdr:rowOff>
    </xdr:from>
    <xdr:ext cx="695325" cy="1085850"/>
    <xdr:pic>
      <xdr:nvPicPr>
        <xdr:cNvPr id="5" name="image38.png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47</xdr:col>
      <xdr:colOff>200025</xdr:colOff>
      <xdr:row>25</xdr:row>
      <xdr:rowOff>9525</xdr:rowOff>
    </xdr:from>
    <xdr:ext cx="695325" cy="1038225"/>
    <xdr:pic>
      <xdr:nvPicPr>
        <xdr:cNvPr id="6" name="image39.png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48</xdr:col>
      <xdr:colOff>190500</xdr:colOff>
      <xdr:row>27</xdr:row>
      <xdr:rowOff>0</xdr:rowOff>
    </xdr:from>
    <xdr:ext cx="685800" cy="1047750"/>
    <xdr:pic>
      <xdr:nvPicPr>
        <xdr:cNvPr id="7" name="image40.png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51</xdr:col>
      <xdr:colOff>304800</xdr:colOff>
      <xdr:row>12</xdr:row>
      <xdr:rowOff>85725</xdr:rowOff>
    </xdr:from>
    <xdr:ext cx="704850" cy="1095375"/>
    <xdr:pic>
      <xdr:nvPicPr>
        <xdr:cNvPr id="8" name="image41.png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49</xdr:col>
      <xdr:colOff>266700</xdr:colOff>
      <xdr:row>15</xdr:row>
      <xdr:rowOff>114300</xdr:rowOff>
    </xdr:from>
    <xdr:ext cx="666750" cy="1047750"/>
    <xdr:pic>
      <xdr:nvPicPr>
        <xdr:cNvPr id="9" name="image42.png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56</xdr:col>
      <xdr:colOff>314325</xdr:colOff>
      <xdr:row>24</xdr:row>
      <xdr:rowOff>133350</xdr:rowOff>
    </xdr:from>
    <xdr:ext cx="390525" cy="504825"/>
    <xdr:sp macro="" textlink="">
      <xdr:nvSpPr>
        <xdr:cNvPr id="1849010" name="Shape 1849010">
          <a:extLst>
            <a:ext uri="{FF2B5EF4-FFF2-40B4-BE49-F238E27FC236}">
              <a16:creationId xmlns:a16="http://schemas.microsoft.com/office/drawing/2014/main" id="{00000000-0008-0000-0800-0000B2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55</xdr:col>
      <xdr:colOff>85725</xdr:colOff>
      <xdr:row>8</xdr:row>
      <xdr:rowOff>381000</xdr:rowOff>
    </xdr:from>
    <xdr:ext cx="333375" cy="552450"/>
    <xdr:sp macro="" textlink="">
      <xdr:nvSpPr>
        <xdr:cNvPr id="1849011" name="Shape 1849011">
          <a:extLst>
            <a:ext uri="{FF2B5EF4-FFF2-40B4-BE49-F238E27FC236}">
              <a16:creationId xmlns:a16="http://schemas.microsoft.com/office/drawing/2014/main" id="{00000000-0008-0000-0800-0000B3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53</xdr:col>
      <xdr:colOff>152400</xdr:colOff>
      <xdr:row>19</xdr:row>
      <xdr:rowOff>0</xdr:rowOff>
    </xdr:from>
    <xdr:ext cx="400050" cy="590550"/>
    <xdr:sp macro="" textlink="">
      <xdr:nvSpPr>
        <xdr:cNvPr id="1849012" name="Shape 1849012">
          <a:extLst>
            <a:ext uri="{FF2B5EF4-FFF2-40B4-BE49-F238E27FC236}">
              <a16:creationId xmlns:a16="http://schemas.microsoft.com/office/drawing/2014/main" id="{00000000-0008-0000-0800-0000B4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50</xdr:col>
      <xdr:colOff>28575</xdr:colOff>
      <xdr:row>20</xdr:row>
      <xdr:rowOff>19050</xdr:rowOff>
    </xdr:from>
    <xdr:ext cx="342900" cy="523875"/>
    <xdr:sp macro="" textlink="">
      <xdr:nvSpPr>
        <xdr:cNvPr id="1849013" name="Shape 1849013">
          <a:extLst>
            <a:ext uri="{FF2B5EF4-FFF2-40B4-BE49-F238E27FC236}">
              <a16:creationId xmlns:a16="http://schemas.microsoft.com/office/drawing/2014/main" id="{00000000-0008-0000-0800-0000B5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48</xdr:col>
      <xdr:colOff>209550</xdr:colOff>
      <xdr:row>12</xdr:row>
      <xdr:rowOff>47625</xdr:rowOff>
    </xdr:from>
    <xdr:ext cx="381000" cy="542925"/>
    <xdr:sp macro="" textlink="">
      <xdr:nvSpPr>
        <xdr:cNvPr id="1849014" name="Shape 1849014">
          <a:extLst>
            <a:ext uri="{FF2B5EF4-FFF2-40B4-BE49-F238E27FC236}">
              <a16:creationId xmlns:a16="http://schemas.microsoft.com/office/drawing/2014/main" id="{00000000-0008-0000-0800-0000B6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54</xdr:col>
      <xdr:colOff>276225</xdr:colOff>
      <xdr:row>3</xdr:row>
      <xdr:rowOff>266700</xdr:rowOff>
    </xdr:from>
    <xdr:ext cx="390525" cy="533400"/>
    <xdr:sp macro="" textlink="">
      <xdr:nvSpPr>
        <xdr:cNvPr id="1849015" name="Shape 1849015">
          <a:extLst>
            <a:ext uri="{FF2B5EF4-FFF2-40B4-BE49-F238E27FC236}">
              <a16:creationId xmlns:a16="http://schemas.microsoft.com/office/drawing/2014/main" id="{00000000-0008-0000-0800-0000B7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51</xdr:col>
      <xdr:colOff>219075</xdr:colOff>
      <xdr:row>12</xdr:row>
      <xdr:rowOff>0</xdr:rowOff>
    </xdr:from>
    <xdr:ext cx="381000" cy="523875"/>
    <xdr:sp macro="" textlink="">
      <xdr:nvSpPr>
        <xdr:cNvPr id="1849016" name="Shape 1849016">
          <a:extLst>
            <a:ext uri="{FF2B5EF4-FFF2-40B4-BE49-F238E27FC236}">
              <a16:creationId xmlns:a16="http://schemas.microsoft.com/office/drawing/2014/main" id="{00000000-0008-0000-0800-0000B8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56</xdr:col>
      <xdr:colOff>76200</xdr:colOff>
      <xdr:row>19</xdr:row>
      <xdr:rowOff>47625</xdr:rowOff>
    </xdr:from>
    <xdr:ext cx="390525" cy="552450"/>
    <xdr:sp macro="" textlink="">
      <xdr:nvSpPr>
        <xdr:cNvPr id="1849017" name="Shape 1849017">
          <a:extLst>
            <a:ext uri="{FF2B5EF4-FFF2-40B4-BE49-F238E27FC236}">
              <a16:creationId xmlns:a16="http://schemas.microsoft.com/office/drawing/2014/main" id="{00000000-0008-0000-0800-0000B9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48</xdr:col>
      <xdr:colOff>247650</xdr:colOff>
      <xdr:row>2</xdr:row>
      <xdr:rowOff>228600</xdr:rowOff>
    </xdr:from>
    <xdr:ext cx="390525" cy="523875"/>
    <xdr:sp macro="" textlink="">
      <xdr:nvSpPr>
        <xdr:cNvPr id="1849018" name="Shape 1849018">
          <a:extLst>
            <a:ext uri="{FF2B5EF4-FFF2-40B4-BE49-F238E27FC236}">
              <a16:creationId xmlns:a16="http://schemas.microsoft.com/office/drawing/2014/main" id="{00000000-0008-0000-0800-0000BA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56</xdr:col>
      <xdr:colOff>38100</xdr:colOff>
      <xdr:row>9</xdr:row>
      <xdr:rowOff>114300</xdr:rowOff>
    </xdr:from>
    <xdr:ext cx="390525" cy="552450"/>
    <xdr:sp macro="" textlink="">
      <xdr:nvSpPr>
        <xdr:cNvPr id="1849023" name="Shape 1849023">
          <a:extLst>
            <a:ext uri="{FF2B5EF4-FFF2-40B4-BE49-F238E27FC236}">
              <a16:creationId xmlns:a16="http://schemas.microsoft.com/office/drawing/2014/main" id="{00000000-0008-0000-0800-0000BF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50</xdr:col>
      <xdr:colOff>133350</xdr:colOff>
      <xdr:row>3</xdr:row>
      <xdr:rowOff>114300</xdr:rowOff>
    </xdr:from>
    <xdr:ext cx="390525" cy="523875"/>
    <xdr:sp macro="" textlink="">
      <xdr:nvSpPr>
        <xdr:cNvPr id="1849024" name="Shape 1849024">
          <a:extLst>
            <a:ext uri="{FF2B5EF4-FFF2-40B4-BE49-F238E27FC236}">
              <a16:creationId xmlns:a16="http://schemas.microsoft.com/office/drawing/2014/main" id="{00000000-0008-0000-0800-0000C0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56</xdr:col>
      <xdr:colOff>219075</xdr:colOff>
      <xdr:row>13</xdr:row>
      <xdr:rowOff>152400</xdr:rowOff>
    </xdr:from>
    <xdr:ext cx="381000" cy="523875"/>
    <xdr:sp macro="" textlink="">
      <xdr:nvSpPr>
        <xdr:cNvPr id="1849025" name="Shape 1849025">
          <a:extLst>
            <a:ext uri="{FF2B5EF4-FFF2-40B4-BE49-F238E27FC236}">
              <a16:creationId xmlns:a16="http://schemas.microsoft.com/office/drawing/2014/main" id="{00000000-0008-0000-0800-0000C1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51</xdr:col>
      <xdr:colOff>219075</xdr:colOff>
      <xdr:row>38</xdr:row>
      <xdr:rowOff>0</xdr:rowOff>
    </xdr:from>
    <xdr:ext cx="381000" cy="523875"/>
    <xdr:sp macro="" textlink="">
      <xdr:nvSpPr>
        <xdr:cNvPr id="1849028" name="Shape 1849028">
          <a:extLst>
            <a:ext uri="{FF2B5EF4-FFF2-40B4-BE49-F238E27FC236}">
              <a16:creationId xmlns:a16="http://schemas.microsoft.com/office/drawing/2014/main" id="{00000000-0008-0000-0800-0000C4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49</xdr:col>
      <xdr:colOff>314325</xdr:colOff>
      <xdr:row>5</xdr:row>
      <xdr:rowOff>66675</xdr:rowOff>
    </xdr:from>
    <xdr:ext cx="390525" cy="523875"/>
    <xdr:sp macro="" textlink="">
      <xdr:nvSpPr>
        <xdr:cNvPr id="1849029" name="Shape 1849029">
          <a:extLst>
            <a:ext uri="{FF2B5EF4-FFF2-40B4-BE49-F238E27FC236}">
              <a16:creationId xmlns:a16="http://schemas.microsoft.com/office/drawing/2014/main" id="{00000000-0008-0000-0800-0000C5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58</xdr:col>
      <xdr:colOff>123825</xdr:colOff>
      <xdr:row>7</xdr:row>
      <xdr:rowOff>47625</xdr:rowOff>
    </xdr:from>
    <xdr:ext cx="381000" cy="542925"/>
    <xdr:sp macro="" textlink="">
      <xdr:nvSpPr>
        <xdr:cNvPr id="1849030" name="Shape 1849030">
          <a:extLst>
            <a:ext uri="{FF2B5EF4-FFF2-40B4-BE49-F238E27FC236}">
              <a16:creationId xmlns:a16="http://schemas.microsoft.com/office/drawing/2014/main" id="{00000000-0008-0000-0800-0000C6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49</xdr:col>
      <xdr:colOff>104775</xdr:colOff>
      <xdr:row>6</xdr:row>
      <xdr:rowOff>238125</xdr:rowOff>
    </xdr:from>
    <xdr:ext cx="381000" cy="542925"/>
    <xdr:sp macro="" textlink="">
      <xdr:nvSpPr>
        <xdr:cNvPr id="1849031" name="Shape 1849031">
          <a:extLst>
            <a:ext uri="{FF2B5EF4-FFF2-40B4-BE49-F238E27FC236}">
              <a16:creationId xmlns:a16="http://schemas.microsoft.com/office/drawing/2014/main" id="{00000000-0008-0000-0800-0000C7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</xdr:col>
      <xdr:colOff>276225</xdr:colOff>
      <xdr:row>5</xdr:row>
      <xdr:rowOff>352425</xdr:rowOff>
    </xdr:from>
    <xdr:ext cx="438150" cy="361950"/>
    <xdr:sp macro="" textlink="">
      <xdr:nvSpPr>
        <xdr:cNvPr id="1849032" name="Shape 1849032">
          <a:extLst>
            <a:ext uri="{FF2B5EF4-FFF2-40B4-BE49-F238E27FC236}">
              <a16:creationId xmlns:a16="http://schemas.microsoft.com/office/drawing/2014/main" id="{00000000-0008-0000-0800-0000C8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4</xdr:col>
      <xdr:colOff>285750</xdr:colOff>
      <xdr:row>34</xdr:row>
      <xdr:rowOff>19050</xdr:rowOff>
    </xdr:from>
    <xdr:ext cx="438150" cy="581025"/>
    <xdr:sp macro="" textlink="">
      <xdr:nvSpPr>
        <xdr:cNvPr id="1849033" name="Shape 1849033">
          <a:extLst>
            <a:ext uri="{FF2B5EF4-FFF2-40B4-BE49-F238E27FC236}">
              <a16:creationId xmlns:a16="http://schemas.microsoft.com/office/drawing/2014/main" id="{00000000-0008-0000-0800-0000C9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9</xdr:col>
      <xdr:colOff>314325</xdr:colOff>
      <xdr:row>8</xdr:row>
      <xdr:rowOff>47625</xdr:rowOff>
    </xdr:from>
    <xdr:ext cx="390525" cy="523875"/>
    <xdr:sp macro="" textlink="">
      <xdr:nvSpPr>
        <xdr:cNvPr id="1849034" name="Shape 1849034">
          <a:extLst>
            <a:ext uri="{FF2B5EF4-FFF2-40B4-BE49-F238E27FC236}">
              <a16:creationId xmlns:a16="http://schemas.microsoft.com/office/drawing/2014/main" id="{00000000-0008-0000-0800-0000CA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8</xdr:col>
      <xdr:colOff>285750</xdr:colOff>
      <xdr:row>8</xdr:row>
      <xdr:rowOff>47625</xdr:rowOff>
    </xdr:from>
    <xdr:ext cx="390525" cy="504825"/>
    <xdr:sp macro="" textlink="">
      <xdr:nvSpPr>
        <xdr:cNvPr id="1849035" name="Shape 1849035">
          <a:extLst>
            <a:ext uri="{FF2B5EF4-FFF2-40B4-BE49-F238E27FC236}">
              <a16:creationId xmlns:a16="http://schemas.microsoft.com/office/drawing/2014/main" id="{00000000-0008-0000-0800-0000CB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8</xdr:col>
      <xdr:colOff>285750</xdr:colOff>
      <xdr:row>10</xdr:row>
      <xdr:rowOff>38100</xdr:rowOff>
    </xdr:from>
    <xdr:ext cx="390525" cy="514350"/>
    <xdr:sp macro="" textlink="">
      <xdr:nvSpPr>
        <xdr:cNvPr id="1849036" name="Shape 1849036">
          <a:extLst>
            <a:ext uri="{FF2B5EF4-FFF2-40B4-BE49-F238E27FC236}">
              <a16:creationId xmlns:a16="http://schemas.microsoft.com/office/drawing/2014/main" id="{00000000-0008-0000-0800-0000CC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9</xdr:col>
      <xdr:colOff>304800</xdr:colOff>
      <xdr:row>10</xdr:row>
      <xdr:rowOff>47625</xdr:rowOff>
    </xdr:from>
    <xdr:ext cx="390525" cy="533400"/>
    <xdr:sp macro="" textlink="">
      <xdr:nvSpPr>
        <xdr:cNvPr id="1849037" name="Shape 1849037">
          <a:extLst>
            <a:ext uri="{FF2B5EF4-FFF2-40B4-BE49-F238E27FC236}">
              <a16:creationId xmlns:a16="http://schemas.microsoft.com/office/drawing/2014/main" id="{00000000-0008-0000-0800-0000CD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25</xdr:col>
      <xdr:colOff>257175</xdr:colOff>
      <xdr:row>10</xdr:row>
      <xdr:rowOff>47625</xdr:rowOff>
    </xdr:from>
    <xdr:ext cx="428625" cy="571500"/>
    <xdr:sp macro="" textlink="">
      <xdr:nvSpPr>
        <xdr:cNvPr id="1849038" name="Shape 1849038">
          <a:extLst>
            <a:ext uri="{FF2B5EF4-FFF2-40B4-BE49-F238E27FC236}">
              <a16:creationId xmlns:a16="http://schemas.microsoft.com/office/drawing/2014/main" id="{00000000-0008-0000-0800-0000CE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0</xdr:col>
      <xdr:colOff>0</xdr:colOff>
      <xdr:row>22</xdr:row>
      <xdr:rowOff>333375</xdr:rowOff>
    </xdr:from>
    <xdr:ext cx="390525" cy="581025"/>
    <xdr:sp macro="" textlink="">
      <xdr:nvSpPr>
        <xdr:cNvPr id="1849039" name="Shape 1849039">
          <a:extLst>
            <a:ext uri="{FF2B5EF4-FFF2-40B4-BE49-F238E27FC236}">
              <a16:creationId xmlns:a16="http://schemas.microsoft.com/office/drawing/2014/main" id="{00000000-0008-0000-0800-0000CF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0</xdr:col>
      <xdr:colOff>28575</xdr:colOff>
      <xdr:row>20</xdr:row>
      <xdr:rowOff>38100</xdr:rowOff>
    </xdr:from>
    <xdr:ext cx="381000" cy="504825"/>
    <xdr:sp macro="" textlink="">
      <xdr:nvSpPr>
        <xdr:cNvPr id="1849040" name="Shape 1849040">
          <a:extLst>
            <a:ext uri="{FF2B5EF4-FFF2-40B4-BE49-F238E27FC236}">
              <a16:creationId xmlns:a16="http://schemas.microsoft.com/office/drawing/2014/main" id="{00000000-0008-0000-0800-0000D0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0</xdr:col>
      <xdr:colOff>0</xdr:colOff>
      <xdr:row>12</xdr:row>
      <xdr:rowOff>285750</xdr:rowOff>
    </xdr:from>
    <xdr:ext cx="381000" cy="533400"/>
    <xdr:sp macro="" textlink="">
      <xdr:nvSpPr>
        <xdr:cNvPr id="1849041" name="Shape 1849041">
          <a:extLst>
            <a:ext uri="{FF2B5EF4-FFF2-40B4-BE49-F238E27FC236}">
              <a16:creationId xmlns:a16="http://schemas.microsoft.com/office/drawing/2014/main" id="{00000000-0008-0000-0800-0000D1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0</xdr:col>
      <xdr:colOff>9525</xdr:colOff>
      <xdr:row>16</xdr:row>
      <xdr:rowOff>304800</xdr:rowOff>
    </xdr:from>
    <xdr:ext cx="381000" cy="533400"/>
    <xdr:sp macro="" textlink="">
      <xdr:nvSpPr>
        <xdr:cNvPr id="1849042" name="Shape 1849042">
          <a:extLst>
            <a:ext uri="{FF2B5EF4-FFF2-40B4-BE49-F238E27FC236}">
              <a16:creationId xmlns:a16="http://schemas.microsoft.com/office/drawing/2014/main" id="{00000000-0008-0000-0800-0000D2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0</xdr:col>
      <xdr:colOff>0</xdr:colOff>
      <xdr:row>22</xdr:row>
      <xdr:rowOff>333375</xdr:rowOff>
    </xdr:from>
    <xdr:ext cx="390525" cy="581025"/>
    <xdr:sp macro="" textlink="">
      <xdr:nvSpPr>
        <xdr:cNvPr id="1849043" name="Shape 1849043">
          <a:extLst>
            <a:ext uri="{FF2B5EF4-FFF2-40B4-BE49-F238E27FC236}">
              <a16:creationId xmlns:a16="http://schemas.microsoft.com/office/drawing/2014/main" id="{00000000-0008-0000-0800-0000D3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0</xdr:col>
      <xdr:colOff>28575</xdr:colOff>
      <xdr:row>20</xdr:row>
      <xdr:rowOff>38100</xdr:rowOff>
    </xdr:from>
    <xdr:ext cx="381000" cy="504825"/>
    <xdr:sp macro="" textlink="">
      <xdr:nvSpPr>
        <xdr:cNvPr id="1849044" name="Shape 1849044">
          <a:extLst>
            <a:ext uri="{FF2B5EF4-FFF2-40B4-BE49-F238E27FC236}">
              <a16:creationId xmlns:a16="http://schemas.microsoft.com/office/drawing/2014/main" id="{00000000-0008-0000-0800-0000D4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0</xdr:col>
      <xdr:colOff>0</xdr:colOff>
      <xdr:row>12</xdr:row>
      <xdr:rowOff>285750</xdr:rowOff>
    </xdr:from>
    <xdr:ext cx="381000" cy="533400"/>
    <xdr:sp macro="" textlink="">
      <xdr:nvSpPr>
        <xdr:cNvPr id="1849045" name="Shape 1849045">
          <a:extLst>
            <a:ext uri="{FF2B5EF4-FFF2-40B4-BE49-F238E27FC236}">
              <a16:creationId xmlns:a16="http://schemas.microsoft.com/office/drawing/2014/main" id="{00000000-0008-0000-0800-0000D5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0</xdr:col>
      <xdr:colOff>9525</xdr:colOff>
      <xdr:row>16</xdr:row>
      <xdr:rowOff>304800</xdr:rowOff>
    </xdr:from>
    <xdr:ext cx="381000" cy="533400"/>
    <xdr:sp macro="" textlink="">
      <xdr:nvSpPr>
        <xdr:cNvPr id="1849046" name="Shape 1849046">
          <a:extLst>
            <a:ext uri="{FF2B5EF4-FFF2-40B4-BE49-F238E27FC236}">
              <a16:creationId xmlns:a16="http://schemas.microsoft.com/office/drawing/2014/main" id="{00000000-0008-0000-0800-0000D6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13</xdr:col>
      <xdr:colOff>323850</xdr:colOff>
      <xdr:row>22</xdr:row>
      <xdr:rowOff>19050</xdr:rowOff>
    </xdr:from>
    <xdr:ext cx="381000" cy="581025"/>
    <xdr:sp macro="" textlink="">
      <xdr:nvSpPr>
        <xdr:cNvPr id="1849047" name="Shape 1849047">
          <a:extLst>
            <a:ext uri="{FF2B5EF4-FFF2-40B4-BE49-F238E27FC236}">
              <a16:creationId xmlns:a16="http://schemas.microsoft.com/office/drawing/2014/main" id="{00000000-0008-0000-0800-0000D7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17</xdr:col>
      <xdr:colOff>0</xdr:colOff>
      <xdr:row>10</xdr:row>
      <xdr:rowOff>19050</xdr:rowOff>
    </xdr:from>
    <xdr:ext cx="381000" cy="523875"/>
    <xdr:sp macro="" textlink="">
      <xdr:nvSpPr>
        <xdr:cNvPr id="1849048" name="Shape 1849048">
          <a:extLst>
            <a:ext uri="{FF2B5EF4-FFF2-40B4-BE49-F238E27FC236}">
              <a16:creationId xmlns:a16="http://schemas.microsoft.com/office/drawing/2014/main" id="{00000000-0008-0000-0800-0000D8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13</xdr:col>
      <xdr:colOff>295275</xdr:colOff>
      <xdr:row>12</xdr:row>
      <xdr:rowOff>0</xdr:rowOff>
    </xdr:from>
    <xdr:ext cx="390525" cy="542925"/>
    <xdr:sp macro="" textlink="">
      <xdr:nvSpPr>
        <xdr:cNvPr id="1849049" name="Shape 1849049">
          <a:extLst>
            <a:ext uri="{FF2B5EF4-FFF2-40B4-BE49-F238E27FC236}">
              <a16:creationId xmlns:a16="http://schemas.microsoft.com/office/drawing/2014/main" id="{00000000-0008-0000-0800-0000D9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13</xdr:col>
      <xdr:colOff>295275</xdr:colOff>
      <xdr:row>20</xdr:row>
      <xdr:rowOff>0</xdr:rowOff>
    </xdr:from>
    <xdr:ext cx="390525" cy="542925"/>
    <xdr:sp macro="" textlink="">
      <xdr:nvSpPr>
        <xdr:cNvPr id="1849050" name="Shape 1849050">
          <a:extLst>
            <a:ext uri="{FF2B5EF4-FFF2-40B4-BE49-F238E27FC236}">
              <a16:creationId xmlns:a16="http://schemas.microsoft.com/office/drawing/2014/main" id="{00000000-0008-0000-0800-0000DA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14</xdr:col>
      <xdr:colOff>0</xdr:colOff>
      <xdr:row>26</xdr:row>
      <xdr:rowOff>19050</xdr:rowOff>
    </xdr:from>
    <xdr:ext cx="381000" cy="552450"/>
    <xdr:sp macro="" textlink="">
      <xdr:nvSpPr>
        <xdr:cNvPr id="1849051" name="Shape 1849051">
          <a:extLst>
            <a:ext uri="{FF2B5EF4-FFF2-40B4-BE49-F238E27FC236}">
              <a16:creationId xmlns:a16="http://schemas.microsoft.com/office/drawing/2014/main" id="{00000000-0008-0000-0800-0000DB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13</xdr:col>
      <xdr:colOff>295275</xdr:colOff>
      <xdr:row>32</xdr:row>
      <xdr:rowOff>47625</xdr:rowOff>
    </xdr:from>
    <xdr:ext cx="390525" cy="552450"/>
    <xdr:sp macro="" textlink="">
      <xdr:nvSpPr>
        <xdr:cNvPr id="1849052" name="Shape 1849052">
          <a:extLst>
            <a:ext uri="{FF2B5EF4-FFF2-40B4-BE49-F238E27FC236}">
              <a16:creationId xmlns:a16="http://schemas.microsoft.com/office/drawing/2014/main" id="{00000000-0008-0000-0800-0000DC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FF0000"/>
              </a:solidFill>
              <a:latin typeface="UD デジタル 教科書体 NK-B"/>
            </a:rPr>
            <a:t>中止</a:t>
          </a:r>
        </a:p>
      </xdr:txBody>
    </xdr:sp>
    <xdr:clientData fLocksWithSheet="0"/>
  </xdr:oneCellAnchor>
  <xdr:oneCellAnchor>
    <xdr:from>
      <xdr:col>38</xdr:col>
      <xdr:colOff>266700</xdr:colOff>
      <xdr:row>8</xdr:row>
      <xdr:rowOff>0</xdr:rowOff>
    </xdr:from>
    <xdr:ext cx="438150" cy="552450"/>
    <xdr:sp macro="" textlink="">
      <xdr:nvSpPr>
        <xdr:cNvPr id="1849053" name="Shape 1849053">
          <a:extLst>
            <a:ext uri="{FF2B5EF4-FFF2-40B4-BE49-F238E27FC236}">
              <a16:creationId xmlns:a16="http://schemas.microsoft.com/office/drawing/2014/main" id="{00000000-0008-0000-0800-0000DD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38</xdr:col>
      <xdr:colOff>266700</xdr:colOff>
      <xdr:row>10</xdr:row>
      <xdr:rowOff>47625</xdr:rowOff>
    </xdr:from>
    <xdr:ext cx="438150" cy="561975"/>
    <xdr:sp macro="" textlink="">
      <xdr:nvSpPr>
        <xdr:cNvPr id="1849054" name="Shape 1849054">
          <a:extLst>
            <a:ext uri="{FF2B5EF4-FFF2-40B4-BE49-F238E27FC236}">
              <a16:creationId xmlns:a16="http://schemas.microsoft.com/office/drawing/2014/main" id="{00000000-0008-0000-0800-0000DE361C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49</xdr:col>
      <xdr:colOff>257175</xdr:colOff>
      <xdr:row>8</xdr:row>
      <xdr:rowOff>257175</xdr:rowOff>
    </xdr:from>
    <xdr:ext cx="685800" cy="1152525"/>
    <xdr:pic>
      <xdr:nvPicPr>
        <xdr:cNvPr id="2" name="image43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52</xdr:col>
      <xdr:colOff>333375</xdr:colOff>
      <xdr:row>3</xdr:row>
      <xdr:rowOff>352425</xdr:rowOff>
    </xdr:from>
    <xdr:ext cx="695325" cy="1343025"/>
    <xdr:pic>
      <xdr:nvPicPr>
        <xdr:cNvPr id="3" name="image44.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49</xdr:col>
      <xdr:colOff>123825</xdr:colOff>
      <xdr:row>28</xdr:row>
      <xdr:rowOff>304800</xdr:rowOff>
    </xdr:from>
    <xdr:ext cx="1266825" cy="1590675"/>
    <xdr:pic>
      <xdr:nvPicPr>
        <xdr:cNvPr id="4" name="image45.png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47</xdr:col>
      <xdr:colOff>238125</xdr:colOff>
      <xdr:row>24</xdr:row>
      <xdr:rowOff>304800</xdr:rowOff>
    </xdr:from>
    <xdr:ext cx="695325" cy="1085850"/>
    <xdr:pic>
      <xdr:nvPicPr>
        <xdr:cNvPr id="5" name="image46.png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47</xdr:col>
      <xdr:colOff>200025</xdr:colOff>
      <xdr:row>25</xdr:row>
      <xdr:rowOff>9525</xdr:rowOff>
    </xdr:from>
    <xdr:ext cx="695325" cy="1038225"/>
    <xdr:pic>
      <xdr:nvPicPr>
        <xdr:cNvPr id="6" name="image47.png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48</xdr:col>
      <xdr:colOff>190500</xdr:colOff>
      <xdr:row>27</xdr:row>
      <xdr:rowOff>0</xdr:rowOff>
    </xdr:from>
    <xdr:ext cx="685800" cy="1047750"/>
    <xdr:pic>
      <xdr:nvPicPr>
        <xdr:cNvPr id="7" name="image48.png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51</xdr:col>
      <xdr:colOff>304800</xdr:colOff>
      <xdr:row>12</xdr:row>
      <xdr:rowOff>85725</xdr:rowOff>
    </xdr:from>
    <xdr:ext cx="704850" cy="1095375"/>
    <xdr:pic>
      <xdr:nvPicPr>
        <xdr:cNvPr id="8" name="image49.png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49</xdr:col>
      <xdr:colOff>266700</xdr:colOff>
      <xdr:row>15</xdr:row>
      <xdr:rowOff>114300</xdr:rowOff>
    </xdr:from>
    <xdr:ext cx="666750" cy="1047750"/>
    <xdr:pic>
      <xdr:nvPicPr>
        <xdr:cNvPr id="9" name="image50.png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238125</xdr:colOff>
      <xdr:row>21</xdr:row>
      <xdr:rowOff>28575</xdr:rowOff>
    </xdr:from>
    <xdr:ext cx="428625" cy="542925"/>
    <xdr:sp macro="" textlink="">
      <xdr:nvSpPr>
        <xdr:cNvPr id="2" name="Shape 1821102">
          <a:extLst>
            <a:ext uri="{FF2B5EF4-FFF2-40B4-BE49-F238E27FC236}">
              <a16:creationId xmlns:a16="http://schemas.microsoft.com/office/drawing/2014/main" id="{49F21036-3A42-4645-9339-005EB29B072A}"/>
            </a:ext>
          </a:extLst>
        </xdr:cNvPr>
        <xdr:cNvSpPr/>
      </xdr:nvSpPr>
      <xdr:spPr>
        <a:xfrm>
          <a:off x="2228850" y="10372725"/>
          <a:ext cx="428625" cy="542925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6</xdr:col>
      <xdr:colOff>266700</xdr:colOff>
      <xdr:row>22</xdr:row>
      <xdr:rowOff>28575</xdr:rowOff>
    </xdr:from>
    <xdr:ext cx="428625" cy="542925"/>
    <xdr:sp macro="" textlink="">
      <xdr:nvSpPr>
        <xdr:cNvPr id="3" name="Shape 1821103">
          <a:extLst>
            <a:ext uri="{FF2B5EF4-FFF2-40B4-BE49-F238E27FC236}">
              <a16:creationId xmlns:a16="http://schemas.microsoft.com/office/drawing/2014/main" id="{540AF19D-3345-4C07-A2B2-955D1A244132}"/>
            </a:ext>
          </a:extLst>
        </xdr:cNvPr>
        <xdr:cNvSpPr/>
      </xdr:nvSpPr>
      <xdr:spPr>
        <a:xfrm>
          <a:off x="2257425" y="10906125"/>
          <a:ext cx="428625" cy="542925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14</xdr:col>
      <xdr:colOff>314325</xdr:colOff>
      <xdr:row>22</xdr:row>
      <xdr:rowOff>28575</xdr:rowOff>
    </xdr:from>
    <xdr:ext cx="438150" cy="533400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A5E18248-C405-4C59-AD90-4E62433202AF}"/>
            </a:ext>
          </a:extLst>
        </xdr:cNvPr>
        <xdr:cNvSpPr/>
      </xdr:nvSpPr>
      <xdr:spPr>
        <a:xfrm>
          <a:off x="5105400" y="10906125"/>
          <a:ext cx="438150" cy="533400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35</xdr:col>
      <xdr:colOff>1360</xdr:colOff>
      <xdr:row>20</xdr:row>
      <xdr:rowOff>491214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EFADA73F-9703-80C8-6A25-B610605D3C22}"/>
            </a:ext>
          </a:extLst>
        </xdr:cNvPr>
        <xdr:cNvSpPr/>
      </xdr:nvSpPr>
      <xdr:spPr>
        <a:xfrm rot="10800000">
          <a:off x="12846503" y="10261143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47</xdr:col>
      <xdr:colOff>38100</xdr:colOff>
      <xdr:row>10</xdr:row>
      <xdr:rowOff>276225</xdr:rowOff>
    </xdr:from>
    <xdr:ext cx="628650" cy="533400"/>
    <xdr:sp macro="" textlink="">
      <xdr:nvSpPr>
        <xdr:cNvPr id="1811000" name="Shape 1811000">
          <a:extLst>
            <a:ext uri="{FF2B5EF4-FFF2-40B4-BE49-F238E27FC236}">
              <a16:creationId xmlns:a16="http://schemas.microsoft.com/office/drawing/2014/main" id="{00000000-0008-0000-0A00-000038A21B00}"/>
            </a:ext>
          </a:extLst>
        </xdr:cNvPr>
        <xdr:cNvSpPr/>
      </xdr:nvSpPr>
      <xdr:spPr>
        <a:xfrm rot="10800000">
          <a:off x="17387207" y="4739368"/>
          <a:ext cx="628650" cy="533400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47</xdr:col>
      <xdr:colOff>40822</xdr:colOff>
      <xdr:row>12</xdr:row>
      <xdr:rowOff>136070</xdr:rowOff>
    </xdr:from>
    <xdr:ext cx="639535" cy="352425"/>
    <xdr:sp macro="" textlink="">
      <xdr:nvSpPr>
        <xdr:cNvPr id="1811001" name="Shape 1811001">
          <a:extLst>
            <a:ext uri="{FF2B5EF4-FFF2-40B4-BE49-F238E27FC236}">
              <a16:creationId xmlns:a16="http://schemas.microsoft.com/office/drawing/2014/main" id="{00000000-0008-0000-0A00-000039A21B00}"/>
            </a:ext>
          </a:extLst>
        </xdr:cNvPr>
        <xdr:cNvSpPr/>
      </xdr:nvSpPr>
      <xdr:spPr>
        <a:xfrm rot="10800000">
          <a:off x="17389929" y="5660570"/>
          <a:ext cx="639535" cy="352425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15</xdr:col>
      <xdr:colOff>273504</xdr:colOff>
      <xdr:row>17</xdr:row>
      <xdr:rowOff>42183</xdr:rowOff>
    </xdr:from>
    <xdr:ext cx="438150" cy="542925"/>
    <xdr:sp macro="" textlink="">
      <xdr:nvSpPr>
        <xdr:cNvPr id="1811002" name="Shape 1811002">
          <a:extLst>
            <a:ext uri="{FF2B5EF4-FFF2-40B4-BE49-F238E27FC236}">
              <a16:creationId xmlns:a16="http://schemas.microsoft.com/office/drawing/2014/main" id="{00000000-0008-0000-0A00-00003AA21B00}"/>
            </a:ext>
          </a:extLst>
        </xdr:cNvPr>
        <xdr:cNvSpPr/>
      </xdr:nvSpPr>
      <xdr:spPr>
        <a:xfrm>
          <a:off x="5498647" y="8220076"/>
          <a:ext cx="438150" cy="542925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25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2E3B7BCF-C34C-4ED7-A17E-00C1FE608447}"/>
            </a:ext>
          </a:extLst>
        </xdr:cNvPr>
        <xdr:cNvSpPr/>
      </xdr:nvSpPr>
      <xdr:spPr>
        <a:xfrm rot="10800000">
          <a:off x="2423431" y="11144251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</xdr:col>
      <xdr:colOff>164645</xdr:colOff>
      <xdr:row>24</xdr:row>
      <xdr:rowOff>14964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0B558314-FADE-4844-BD4F-FEA71FA161D4}"/>
            </a:ext>
          </a:extLst>
        </xdr:cNvPr>
        <xdr:cNvSpPr/>
      </xdr:nvSpPr>
      <xdr:spPr>
        <a:xfrm rot="10800000">
          <a:off x="1470931" y="108462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16</xdr:col>
      <xdr:colOff>367391</xdr:colOff>
      <xdr:row>16</xdr:row>
      <xdr:rowOff>476249</xdr:rowOff>
    </xdr:from>
    <xdr:ext cx="353785" cy="406853"/>
    <xdr:sp macro="" textlink="">
      <xdr:nvSpPr>
        <xdr:cNvPr id="5" name="Shape 1811001">
          <a:extLst>
            <a:ext uri="{FF2B5EF4-FFF2-40B4-BE49-F238E27FC236}">
              <a16:creationId xmlns:a16="http://schemas.microsoft.com/office/drawing/2014/main" id="{2ACAA636-096E-4573-884D-B4B59E3A6339}"/>
            </a:ext>
          </a:extLst>
        </xdr:cNvPr>
        <xdr:cNvSpPr/>
      </xdr:nvSpPr>
      <xdr:spPr>
        <a:xfrm rot="10800000">
          <a:off x="5959927" y="8123463"/>
          <a:ext cx="353785" cy="406853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46</xdr:col>
      <xdr:colOff>149678</xdr:colOff>
      <xdr:row>10</xdr:row>
      <xdr:rowOff>149679</xdr:rowOff>
    </xdr:from>
    <xdr:ext cx="952500" cy="802822"/>
    <xdr:sp macro="" textlink="">
      <xdr:nvSpPr>
        <xdr:cNvPr id="2" name="Shape 1811000">
          <a:extLst>
            <a:ext uri="{FF2B5EF4-FFF2-40B4-BE49-F238E27FC236}">
              <a16:creationId xmlns:a16="http://schemas.microsoft.com/office/drawing/2014/main" id="{0D1060F4-C5BE-4EBF-A270-AECFDA715FE1}"/>
            </a:ext>
          </a:extLst>
        </xdr:cNvPr>
        <xdr:cNvSpPr/>
      </xdr:nvSpPr>
      <xdr:spPr>
        <a:xfrm>
          <a:off x="16886464" y="4612822"/>
          <a:ext cx="952500" cy="802822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47</xdr:col>
      <xdr:colOff>572861</xdr:colOff>
      <xdr:row>10</xdr:row>
      <xdr:rowOff>299357</xdr:rowOff>
    </xdr:from>
    <xdr:ext cx="847725" cy="542925"/>
    <xdr:sp macro="" textlink="">
      <xdr:nvSpPr>
        <xdr:cNvPr id="3" name="Shape 1811001">
          <a:extLst>
            <a:ext uri="{FF2B5EF4-FFF2-40B4-BE49-F238E27FC236}">
              <a16:creationId xmlns:a16="http://schemas.microsoft.com/office/drawing/2014/main" id="{E6206EE9-51CF-4C6B-8947-10764FC83734}"/>
            </a:ext>
          </a:extLst>
        </xdr:cNvPr>
        <xdr:cNvSpPr/>
      </xdr:nvSpPr>
      <xdr:spPr>
        <a:xfrm>
          <a:off x="17921968" y="4762500"/>
          <a:ext cx="847725" cy="542925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7</xdr:col>
      <xdr:colOff>14967</xdr:colOff>
      <xdr:row>24</xdr:row>
      <xdr:rowOff>136072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B6B1B790-7B57-4F29-ABCA-99818A824CFF}"/>
            </a:ext>
          </a:extLst>
        </xdr:cNvPr>
        <xdr:cNvSpPr/>
      </xdr:nvSpPr>
      <xdr:spPr>
        <a:xfrm rot="10800000">
          <a:off x="2396217" y="111660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</xdr:col>
      <xdr:colOff>164645</xdr:colOff>
      <xdr:row>23</xdr:row>
      <xdr:rowOff>14964</xdr:rowOff>
    </xdr:from>
    <xdr:ext cx="406854" cy="678999"/>
    <xdr:sp macro="" textlink="">
      <xdr:nvSpPr>
        <xdr:cNvPr id="6" name="Shape 1821104">
          <a:extLst>
            <a:ext uri="{FF2B5EF4-FFF2-40B4-BE49-F238E27FC236}">
              <a16:creationId xmlns:a16="http://schemas.microsoft.com/office/drawing/2014/main" id="{119C8260-20CB-4663-8CA0-B3EBDE581455}"/>
            </a:ext>
          </a:extLst>
        </xdr:cNvPr>
        <xdr:cNvSpPr/>
      </xdr:nvSpPr>
      <xdr:spPr>
        <a:xfrm rot="10800000">
          <a:off x="1460045" y="10873464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38100</xdr:colOff>
      <xdr:row>10</xdr:row>
      <xdr:rowOff>276225</xdr:rowOff>
    </xdr:from>
    <xdr:ext cx="628650" cy="533400"/>
    <xdr:sp macro="" textlink="">
      <xdr:nvSpPr>
        <xdr:cNvPr id="2" name="Shape 1811000">
          <a:extLst>
            <a:ext uri="{FF2B5EF4-FFF2-40B4-BE49-F238E27FC236}">
              <a16:creationId xmlns:a16="http://schemas.microsoft.com/office/drawing/2014/main" id="{472CB7A3-1BE9-4805-8705-A9A7CD481FBA}"/>
            </a:ext>
          </a:extLst>
        </xdr:cNvPr>
        <xdr:cNvSpPr/>
      </xdr:nvSpPr>
      <xdr:spPr>
        <a:xfrm>
          <a:off x="16554450" y="4752975"/>
          <a:ext cx="628650" cy="533400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45</xdr:col>
      <xdr:colOff>219075</xdr:colOff>
      <xdr:row>11</xdr:row>
      <xdr:rowOff>476250</xdr:rowOff>
    </xdr:from>
    <xdr:ext cx="847725" cy="542925"/>
    <xdr:sp macro="" textlink="">
      <xdr:nvSpPr>
        <xdr:cNvPr id="3" name="Shape 1811001">
          <a:extLst>
            <a:ext uri="{FF2B5EF4-FFF2-40B4-BE49-F238E27FC236}">
              <a16:creationId xmlns:a16="http://schemas.microsoft.com/office/drawing/2014/main" id="{5EE55828-63AB-48BC-92A8-C14F04179532}"/>
            </a:ext>
          </a:extLst>
        </xdr:cNvPr>
        <xdr:cNvSpPr/>
      </xdr:nvSpPr>
      <xdr:spPr>
        <a:xfrm>
          <a:off x="16735425" y="5486400"/>
          <a:ext cx="847725" cy="542925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7</xdr:col>
      <xdr:colOff>14967</xdr:colOff>
      <xdr:row>25</xdr:row>
      <xdr:rowOff>136072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2A25C014-8FFD-4BE9-A6D4-E6DDE2086C5A}"/>
            </a:ext>
          </a:extLst>
        </xdr:cNvPr>
        <xdr:cNvSpPr/>
      </xdr:nvSpPr>
      <xdr:spPr>
        <a:xfrm rot="10800000">
          <a:off x="2396217" y="106326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</xdr:col>
      <xdr:colOff>164645</xdr:colOff>
      <xdr:row>24</xdr:row>
      <xdr:rowOff>14964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37A77390-1FB4-42F6-AC89-A92730274C01}"/>
            </a:ext>
          </a:extLst>
        </xdr:cNvPr>
        <xdr:cNvSpPr/>
      </xdr:nvSpPr>
      <xdr:spPr>
        <a:xfrm rot="10800000">
          <a:off x="1460045" y="10340064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149678</xdr:colOff>
      <xdr:row>10</xdr:row>
      <xdr:rowOff>149679</xdr:rowOff>
    </xdr:from>
    <xdr:ext cx="952500" cy="802822"/>
    <xdr:sp macro="" textlink="">
      <xdr:nvSpPr>
        <xdr:cNvPr id="2" name="Shape 1811000">
          <a:extLst>
            <a:ext uri="{FF2B5EF4-FFF2-40B4-BE49-F238E27FC236}">
              <a16:creationId xmlns:a16="http://schemas.microsoft.com/office/drawing/2014/main" id="{9F1842F2-4952-4D07-BC03-A16E2BF73899}"/>
            </a:ext>
          </a:extLst>
        </xdr:cNvPr>
        <xdr:cNvSpPr/>
      </xdr:nvSpPr>
      <xdr:spPr>
        <a:xfrm>
          <a:off x="16666028" y="4626429"/>
          <a:ext cx="952500" cy="802822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46</xdr:col>
      <xdr:colOff>572861</xdr:colOff>
      <xdr:row>10</xdr:row>
      <xdr:rowOff>299357</xdr:rowOff>
    </xdr:from>
    <xdr:ext cx="847725" cy="542925"/>
    <xdr:sp macro="" textlink="">
      <xdr:nvSpPr>
        <xdr:cNvPr id="3" name="Shape 1811001">
          <a:extLst>
            <a:ext uri="{FF2B5EF4-FFF2-40B4-BE49-F238E27FC236}">
              <a16:creationId xmlns:a16="http://schemas.microsoft.com/office/drawing/2014/main" id="{FFCAB733-B0AC-4538-819F-8AA2F18440F6}"/>
            </a:ext>
          </a:extLst>
        </xdr:cNvPr>
        <xdr:cNvSpPr/>
      </xdr:nvSpPr>
      <xdr:spPr>
        <a:xfrm>
          <a:off x="17698811" y="4776107"/>
          <a:ext cx="847725" cy="542925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7</xdr:col>
      <xdr:colOff>14967</xdr:colOff>
      <xdr:row>27</xdr:row>
      <xdr:rowOff>136072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D9C5C353-50CE-4F97-B88F-7EAFA33DAF0E}"/>
            </a:ext>
          </a:extLst>
        </xdr:cNvPr>
        <xdr:cNvSpPr/>
      </xdr:nvSpPr>
      <xdr:spPr>
        <a:xfrm rot="10800000">
          <a:off x="2396217" y="111660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</xdr:col>
      <xdr:colOff>164645</xdr:colOff>
      <xdr:row>26</xdr:row>
      <xdr:rowOff>14964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8095B18E-2099-4F59-8284-A28B432653B5}"/>
            </a:ext>
          </a:extLst>
        </xdr:cNvPr>
        <xdr:cNvSpPr/>
      </xdr:nvSpPr>
      <xdr:spPr>
        <a:xfrm rot="10800000">
          <a:off x="1460045" y="10873464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27</xdr:row>
      <xdr:rowOff>136072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E7B91D91-F790-4796-B788-4B2C8BBC8E2F}"/>
            </a:ext>
          </a:extLst>
        </xdr:cNvPr>
        <xdr:cNvSpPr/>
      </xdr:nvSpPr>
      <xdr:spPr>
        <a:xfrm rot="10800000">
          <a:off x="2396217" y="122328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</xdr:col>
      <xdr:colOff>164645</xdr:colOff>
      <xdr:row>26</xdr:row>
      <xdr:rowOff>14964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1EB55C5F-6D80-4E4C-8C30-5C6C9BC38B06}"/>
            </a:ext>
          </a:extLst>
        </xdr:cNvPr>
        <xdr:cNvSpPr/>
      </xdr:nvSpPr>
      <xdr:spPr>
        <a:xfrm rot="10800000">
          <a:off x="1460045" y="11940264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280145</xdr:colOff>
      <xdr:row>16</xdr:row>
      <xdr:rowOff>23611</xdr:rowOff>
    </xdr:from>
    <xdr:ext cx="513868" cy="508669"/>
    <xdr:sp macro="" textlink="">
      <xdr:nvSpPr>
        <xdr:cNvPr id="2" name="Shape 1811000">
          <a:extLst>
            <a:ext uri="{FF2B5EF4-FFF2-40B4-BE49-F238E27FC236}">
              <a16:creationId xmlns:a16="http://schemas.microsoft.com/office/drawing/2014/main" id="{4DD7F4B0-AB16-4D31-A881-BDC1E0AFFC31}"/>
            </a:ext>
          </a:extLst>
        </xdr:cNvPr>
        <xdr:cNvSpPr/>
      </xdr:nvSpPr>
      <xdr:spPr>
        <a:xfrm rot="10800000">
          <a:off x="9847167" y="7699640"/>
          <a:ext cx="513868" cy="50866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lang="ja-JP" altLang="en-US" sz="1200" b="0" i="0" u="none" strike="noStrike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体調不良</a:t>
          </a:r>
          <a:endParaRPr lang="en-US" altLang="ja-JP" sz="12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lvl="0" algn="r"/>
          <a:endParaRPr lang="en-US" altLang="ja-JP" sz="16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 fLocksWithSheet="0"/>
  </xdr:oneCellAnchor>
  <xdr:oneCellAnchor>
    <xdr:from>
      <xdr:col>47</xdr:col>
      <xdr:colOff>572861</xdr:colOff>
      <xdr:row>10</xdr:row>
      <xdr:rowOff>299357</xdr:rowOff>
    </xdr:from>
    <xdr:ext cx="847725" cy="542925"/>
    <xdr:sp macro="" textlink="">
      <xdr:nvSpPr>
        <xdr:cNvPr id="3" name="Shape 1811001">
          <a:extLst>
            <a:ext uri="{FF2B5EF4-FFF2-40B4-BE49-F238E27FC236}">
              <a16:creationId xmlns:a16="http://schemas.microsoft.com/office/drawing/2014/main" id="{D683C096-3CE2-4701-A2AF-3EE2A34E9149}"/>
            </a:ext>
          </a:extLst>
        </xdr:cNvPr>
        <xdr:cNvSpPr/>
      </xdr:nvSpPr>
      <xdr:spPr>
        <a:xfrm>
          <a:off x="17698811" y="4776107"/>
          <a:ext cx="847725" cy="542925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7</xdr:col>
      <xdr:colOff>14967</xdr:colOff>
      <xdr:row>27</xdr:row>
      <xdr:rowOff>136072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5EE12C84-B54D-4217-BCA8-19B8AA9FB1CE}"/>
            </a:ext>
          </a:extLst>
        </xdr:cNvPr>
        <xdr:cNvSpPr/>
      </xdr:nvSpPr>
      <xdr:spPr>
        <a:xfrm rot="10800000">
          <a:off x="2396217" y="122328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</xdr:col>
      <xdr:colOff>164645</xdr:colOff>
      <xdr:row>26</xdr:row>
      <xdr:rowOff>14964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F0B609B6-8DC2-4F9C-A552-7BCBA802C469}"/>
            </a:ext>
          </a:extLst>
        </xdr:cNvPr>
        <xdr:cNvSpPr/>
      </xdr:nvSpPr>
      <xdr:spPr>
        <a:xfrm rot="10800000">
          <a:off x="1460045" y="11940264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30</xdr:col>
      <xdr:colOff>-1</xdr:colOff>
      <xdr:row>1</xdr:row>
      <xdr:rowOff>210108</xdr:rowOff>
    </xdr:from>
    <xdr:ext cx="303757" cy="508669"/>
    <xdr:sp macro="" textlink="">
      <xdr:nvSpPr>
        <xdr:cNvPr id="6" name="Shape 1811000">
          <a:extLst>
            <a:ext uri="{FF2B5EF4-FFF2-40B4-BE49-F238E27FC236}">
              <a16:creationId xmlns:a16="http://schemas.microsoft.com/office/drawing/2014/main" id="{44E0CCD8-C071-47D4-98B0-11E59DD61C24}"/>
            </a:ext>
          </a:extLst>
        </xdr:cNvPr>
        <xdr:cNvSpPr/>
      </xdr:nvSpPr>
      <xdr:spPr>
        <a:xfrm rot="10800000">
          <a:off x="10659595" y="434226"/>
          <a:ext cx="303757" cy="50866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lang="ja-JP" altLang="en-US" sz="1200" b="0" i="0" u="none" strike="noStrike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中止</a:t>
          </a:r>
          <a:endParaRPr lang="en-US" altLang="ja-JP" sz="12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lvl="0" algn="r"/>
          <a:endParaRPr lang="en-US" altLang="ja-JP" sz="16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 fLocksWithSheet="0"/>
  </xdr:oneCellAnchor>
  <xdr:oneCellAnchor>
    <xdr:from>
      <xdr:col>30</xdr:col>
      <xdr:colOff>42022</xdr:colOff>
      <xdr:row>18</xdr:row>
      <xdr:rowOff>14007</xdr:rowOff>
    </xdr:from>
    <xdr:ext cx="303757" cy="508669"/>
    <xdr:sp macro="" textlink="">
      <xdr:nvSpPr>
        <xdr:cNvPr id="7" name="Shape 1811000">
          <a:extLst>
            <a:ext uri="{FF2B5EF4-FFF2-40B4-BE49-F238E27FC236}">
              <a16:creationId xmlns:a16="http://schemas.microsoft.com/office/drawing/2014/main" id="{872F5CA6-4894-4C4E-8ECD-8173B825BA99}"/>
            </a:ext>
          </a:extLst>
        </xdr:cNvPr>
        <xdr:cNvSpPr/>
      </xdr:nvSpPr>
      <xdr:spPr>
        <a:xfrm rot="10800000">
          <a:off x="10701618" y="8754595"/>
          <a:ext cx="303757" cy="50866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lang="ja-JP" altLang="en-US" sz="1200" b="0" i="0" u="none" strike="noStrike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中止</a:t>
          </a:r>
          <a:endParaRPr lang="en-US" altLang="ja-JP" sz="12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lvl="0" algn="r"/>
          <a:endParaRPr lang="en-US" altLang="ja-JP" sz="16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 fLocksWithSheet="0"/>
  </xdr:oneCellAnchor>
  <xdr:oneCellAnchor>
    <xdr:from>
      <xdr:col>30</xdr:col>
      <xdr:colOff>28014</xdr:colOff>
      <xdr:row>17</xdr:row>
      <xdr:rowOff>0</xdr:rowOff>
    </xdr:from>
    <xdr:ext cx="303757" cy="508669"/>
    <xdr:sp macro="" textlink="">
      <xdr:nvSpPr>
        <xdr:cNvPr id="8" name="Shape 1811000">
          <a:extLst>
            <a:ext uri="{FF2B5EF4-FFF2-40B4-BE49-F238E27FC236}">
              <a16:creationId xmlns:a16="http://schemas.microsoft.com/office/drawing/2014/main" id="{2AB46933-FEA7-45F0-943E-A5AD1EEF2FF0}"/>
            </a:ext>
          </a:extLst>
        </xdr:cNvPr>
        <xdr:cNvSpPr/>
      </xdr:nvSpPr>
      <xdr:spPr>
        <a:xfrm rot="10800000">
          <a:off x="10687610" y="8208309"/>
          <a:ext cx="303757" cy="50866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lang="ja-JP" altLang="en-US" sz="1200" b="0" i="0" u="none" strike="noStrike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中止</a:t>
          </a:r>
          <a:endParaRPr lang="en-US" altLang="ja-JP" sz="12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lvl="0" algn="r"/>
          <a:endParaRPr lang="en-US" altLang="ja-JP" sz="16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 fLocksWithSheet="0"/>
  </xdr:oneCellAnchor>
  <xdr:oneCellAnchor>
    <xdr:from>
      <xdr:col>30</xdr:col>
      <xdr:colOff>-1</xdr:colOff>
      <xdr:row>11</xdr:row>
      <xdr:rowOff>532278</xdr:rowOff>
    </xdr:from>
    <xdr:ext cx="233721" cy="452640"/>
    <xdr:sp macro="" textlink="">
      <xdr:nvSpPr>
        <xdr:cNvPr id="9" name="Shape 1811000">
          <a:extLst>
            <a:ext uri="{FF2B5EF4-FFF2-40B4-BE49-F238E27FC236}">
              <a16:creationId xmlns:a16="http://schemas.microsoft.com/office/drawing/2014/main" id="{08DB4163-B6D4-4F74-B3B4-C5001D0B1A43}"/>
            </a:ext>
          </a:extLst>
        </xdr:cNvPr>
        <xdr:cNvSpPr/>
      </xdr:nvSpPr>
      <xdr:spPr>
        <a:xfrm rot="10800000">
          <a:off x="10659595" y="5546910"/>
          <a:ext cx="233721" cy="452640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lang="ja-JP" altLang="en-US" sz="1200" b="0" i="0" u="none" strike="noStrike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中止</a:t>
          </a:r>
          <a:endParaRPr lang="en-US" altLang="ja-JP" sz="12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lvl="0" algn="r"/>
          <a:endParaRPr lang="en-US" altLang="ja-JP" sz="16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 fLocksWithSheet="0"/>
  </xdr:oneCellAnchor>
  <xdr:oneCellAnchor>
    <xdr:from>
      <xdr:col>30</xdr:col>
      <xdr:colOff>28014</xdr:colOff>
      <xdr:row>19</xdr:row>
      <xdr:rowOff>42021</xdr:rowOff>
    </xdr:from>
    <xdr:ext cx="303757" cy="508669"/>
    <xdr:sp macro="" textlink="">
      <xdr:nvSpPr>
        <xdr:cNvPr id="10" name="Shape 1811000">
          <a:extLst>
            <a:ext uri="{FF2B5EF4-FFF2-40B4-BE49-F238E27FC236}">
              <a16:creationId xmlns:a16="http://schemas.microsoft.com/office/drawing/2014/main" id="{CABE3AF6-55E0-478E-ADB3-D9FC49D49038}"/>
            </a:ext>
          </a:extLst>
        </xdr:cNvPr>
        <xdr:cNvSpPr/>
      </xdr:nvSpPr>
      <xdr:spPr>
        <a:xfrm rot="10800000">
          <a:off x="10687610" y="9314889"/>
          <a:ext cx="303757" cy="50866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lang="ja-JP" altLang="en-US" sz="1200" b="0" i="0" u="none" strike="noStrike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中止</a:t>
          </a:r>
          <a:endParaRPr lang="en-US" altLang="ja-JP" sz="12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lvl="0" algn="r"/>
          <a:endParaRPr lang="en-US" altLang="ja-JP" sz="1600" b="0" i="0" u="none" strike="noStrike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44</xdr:col>
      <xdr:colOff>95249</xdr:colOff>
      <xdr:row>10</xdr:row>
      <xdr:rowOff>149679</xdr:rowOff>
    </xdr:from>
    <xdr:ext cx="952500" cy="802822"/>
    <xdr:sp macro="" textlink="">
      <xdr:nvSpPr>
        <xdr:cNvPr id="2" name="Shape 1811000">
          <a:extLst>
            <a:ext uri="{FF2B5EF4-FFF2-40B4-BE49-F238E27FC236}">
              <a16:creationId xmlns:a16="http://schemas.microsoft.com/office/drawing/2014/main" id="{07CB0052-6314-4C4E-90B6-9D2BA195CFFB}"/>
            </a:ext>
          </a:extLst>
        </xdr:cNvPr>
        <xdr:cNvSpPr/>
      </xdr:nvSpPr>
      <xdr:spPr>
        <a:xfrm>
          <a:off x="16886463" y="4544786"/>
          <a:ext cx="952500" cy="802822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45</xdr:col>
      <xdr:colOff>572861</xdr:colOff>
      <xdr:row>10</xdr:row>
      <xdr:rowOff>299357</xdr:rowOff>
    </xdr:from>
    <xdr:ext cx="847725" cy="542925"/>
    <xdr:sp macro="" textlink="">
      <xdr:nvSpPr>
        <xdr:cNvPr id="3" name="Shape 1811001">
          <a:extLst>
            <a:ext uri="{FF2B5EF4-FFF2-40B4-BE49-F238E27FC236}">
              <a16:creationId xmlns:a16="http://schemas.microsoft.com/office/drawing/2014/main" id="{1D3EBE1E-028D-46E8-B923-C2D545F8CF2A}"/>
            </a:ext>
          </a:extLst>
        </xdr:cNvPr>
        <xdr:cNvSpPr/>
      </xdr:nvSpPr>
      <xdr:spPr>
        <a:xfrm>
          <a:off x="17698811" y="4776107"/>
          <a:ext cx="847725" cy="542925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7</xdr:col>
      <xdr:colOff>14967</xdr:colOff>
      <xdr:row>27</xdr:row>
      <xdr:rowOff>136072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29D65C87-A157-46F2-97CD-B4039CC6C0F2}"/>
            </a:ext>
          </a:extLst>
        </xdr:cNvPr>
        <xdr:cNvSpPr/>
      </xdr:nvSpPr>
      <xdr:spPr>
        <a:xfrm rot="10800000">
          <a:off x="2396217" y="122328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</xdr:col>
      <xdr:colOff>164645</xdr:colOff>
      <xdr:row>26</xdr:row>
      <xdr:rowOff>14964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BFE43ADE-6C21-4022-BD59-A86B39B4AD44}"/>
            </a:ext>
          </a:extLst>
        </xdr:cNvPr>
        <xdr:cNvSpPr/>
      </xdr:nvSpPr>
      <xdr:spPr>
        <a:xfrm rot="10800000">
          <a:off x="1460045" y="11940264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44</xdr:col>
      <xdr:colOff>149678</xdr:colOff>
      <xdr:row>10</xdr:row>
      <xdr:rowOff>149679</xdr:rowOff>
    </xdr:from>
    <xdr:ext cx="952500" cy="802822"/>
    <xdr:sp macro="" textlink="">
      <xdr:nvSpPr>
        <xdr:cNvPr id="2" name="Shape 1811000">
          <a:extLst>
            <a:ext uri="{FF2B5EF4-FFF2-40B4-BE49-F238E27FC236}">
              <a16:creationId xmlns:a16="http://schemas.microsoft.com/office/drawing/2014/main" id="{EC56928B-56D2-45E6-9908-279EC32D47E6}"/>
            </a:ext>
          </a:extLst>
        </xdr:cNvPr>
        <xdr:cNvSpPr/>
      </xdr:nvSpPr>
      <xdr:spPr>
        <a:xfrm>
          <a:off x="16666028" y="4626429"/>
          <a:ext cx="952500" cy="802822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45</xdr:col>
      <xdr:colOff>572861</xdr:colOff>
      <xdr:row>10</xdr:row>
      <xdr:rowOff>299357</xdr:rowOff>
    </xdr:from>
    <xdr:ext cx="847725" cy="542925"/>
    <xdr:sp macro="" textlink="">
      <xdr:nvSpPr>
        <xdr:cNvPr id="3" name="Shape 1811001">
          <a:extLst>
            <a:ext uri="{FF2B5EF4-FFF2-40B4-BE49-F238E27FC236}">
              <a16:creationId xmlns:a16="http://schemas.microsoft.com/office/drawing/2014/main" id="{B92A4023-F39F-4F79-B8A6-939B50F84A57}"/>
            </a:ext>
          </a:extLst>
        </xdr:cNvPr>
        <xdr:cNvSpPr/>
      </xdr:nvSpPr>
      <xdr:spPr>
        <a:xfrm>
          <a:off x="17698811" y="4776107"/>
          <a:ext cx="847725" cy="542925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7</xdr:col>
      <xdr:colOff>14967</xdr:colOff>
      <xdr:row>27</xdr:row>
      <xdr:rowOff>136072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BF135EE8-FCAC-4135-9B29-3FFD23FDB832}"/>
            </a:ext>
          </a:extLst>
        </xdr:cNvPr>
        <xdr:cNvSpPr/>
      </xdr:nvSpPr>
      <xdr:spPr>
        <a:xfrm rot="10800000">
          <a:off x="2396217" y="122328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</xdr:col>
      <xdr:colOff>164645</xdr:colOff>
      <xdr:row>26</xdr:row>
      <xdr:rowOff>14964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C954F1DA-857F-4EB6-9C80-955901E3E5B9}"/>
            </a:ext>
          </a:extLst>
        </xdr:cNvPr>
        <xdr:cNvSpPr/>
      </xdr:nvSpPr>
      <xdr:spPr>
        <a:xfrm rot="10800000">
          <a:off x="1460045" y="11940264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46</xdr:col>
      <xdr:colOff>149678</xdr:colOff>
      <xdr:row>10</xdr:row>
      <xdr:rowOff>149679</xdr:rowOff>
    </xdr:from>
    <xdr:ext cx="952500" cy="802822"/>
    <xdr:sp macro="" textlink="">
      <xdr:nvSpPr>
        <xdr:cNvPr id="2" name="Shape 1811000">
          <a:extLst>
            <a:ext uri="{FF2B5EF4-FFF2-40B4-BE49-F238E27FC236}">
              <a16:creationId xmlns:a16="http://schemas.microsoft.com/office/drawing/2014/main" id="{33801EB0-11C0-495E-8183-D314E7F797FF}"/>
            </a:ext>
          </a:extLst>
        </xdr:cNvPr>
        <xdr:cNvSpPr/>
      </xdr:nvSpPr>
      <xdr:spPr>
        <a:xfrm>
          <a:off x="15942128" y="4635954"/>
          <a:ext cx="952500" cy="802822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47</xdr:col>
      <xdr:colOff>572861</xdr:colOff>
      <xdr:row>10</xdr:row>
      <xdr:rowOff>299357</xdr:rowOff>
    </xdr:from>
    <xdr:ext cx="847725" cy="542925"/>
    <xdr:sp macro="" textlink="">
      <xdr:nvSpPr>
        <xdr:cNvPr id="3" name="Shape 1811001">
          <a:extLst>
            <a:ext uri="{FF2B5EF4-FFF2-40B4-BE49-F238E27FC236}">
              <a16:creationId xmlns:a16="http://schemas.microsoft.com/office/drawing/2014/main" id="{EAD67DB8-2130-4EC2-8C70-762BB357B641}"/>
            </a:ext>
          </a:extLst>
        </xdr:cNvPr>
        <xdr:cNvSpPr/>
      </xdr:nvSpPr>
      <xdr:spPr>
        <a:xfrm>
          <a:off x="16974911" y="4785632"/>
          <a:ext cx="847725" cy="542925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7</xdr:col>
      <xdr:colOff>14967</xdr:colOff>
      <xdr:row>27</xdr:row>
      <xdr:rowOff>136072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9B30FCE1-4DE0-4F9F-9957-A150A398C1A0}"/>
            </a:ext>
          </a:extLst>
        </xdr:cNvPr>
        <xdr:cNvSpPr/>
      </xdr:nvSpPr>
      <xdr:spPr>
        <a:xfrm rot="10800000">
          <a:off x="2396217" y="122423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  <xdr:oneCellAnchor>
    <xdr:from>
      <xdr:col>4</xdr:col>
      <xdr:colOff>164645</xdr:colOff>
      <xdr:row>26</xdr:row>
      <xdr:rowOff>14964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63B97B6F-2B56-4B1B-8CB8-99D34E0BCABF}"/>
            </a:ext>
          </a:extLst>
        </xdr:cNvPr>
        <xdr:cNvSpPr/>
      </xdr:nvSpPr>
      <xdr:spPr>
        <a:xfrm rot="10800000">
          <a:off x="1460045" y="11949789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r>
            <a:rPr sz="1600" b="1" i="0" u="none" strike="noStrike">
              <a:solidFill>
                <a:srgbClr val="000000"/>
              </a:solidFill>
              <a:latin typeface="UD デジタル 教科書体 NK-B"/>
            </a:rPr>
            <a:t>ドタ</a:t>
          </a: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78E1E-B70E-4CB6-896B-827ADDAA0A2A}">
  <sheetPr>
    <pageSetUpPr fitToPage="1"/>
  </sheetPr>
  <dimension ref="A1:AV99"/>
  <sheetViews>
    <sheetView zoomScale="70" zoomScaleNormal="70" workbookViewId="0">
      <selection activeCell="AC13" sqref="AC13"/>
    </sheetView>
  </sheetViews>
  <sheetFormatPr defaultColWidth="14.375" defaultRowHeight="15" customHeight="1"/>
  <cols>
    <col min="1" max="1" width="2.75" customWidth="1"/>
    <col min="2" max="12" width="4.75" customWidth="1"/>
    <col min="13" max="13" width="3.25" style="1085" customWidth="1"/>
    <col min="14" max="42" width="4.75" customWidth="1"/>
    <col min="43" max="43" width="3.25" style="1085" customWidth="1"/>
    <col min="44" max="48" width="8" customWidth="1"/>
  </cols>
  <sheetData>
    <row r="1" spans="1:48" ht="17.25" customHeight="1">
      <c r="A1" s="1210"/>
      <c r="B1" s="1149" t="s">
        <v>71</v>
      </c>
      <c r="C1" s="1148" t="s">
        <v>72</v>
      </c>
      <c r="D1" s="1148" t="s">
        <v>73</v>
      </c>
      <c r="E1" s="1148" t="s">
        <v>74</v>
      </c>
      <c r="F1" s="1148" t="s">
        <v>36</v>
      </c>
      <c r="G1" s="1148" t="s">
        <v>40</v>
      </c>
      <c r="H1" s="1150" t="s">
        <v>75</v>
      </c>
      <c r="I1" s="1149" t="s">
        <v>76</v>
      </c>
      <c r="J1" s="1148" t="s">
        <v>77</v>
      </c>
      <c r="K1" s="1148" t="s">
        <v>78</v>
      </c>
      <c r="L1" s="1153" t="s">
        <v>330</v>
      </c>
      <c r="M1" s="1212" t="s">
        <v>336</v>
      </c>
      <c r="N1" s="1006" t="s">
        <v>81</v>
      </c>
      <c r="O1" s="1003" t="s">
        <v>82</v>
      </c>
      <c r="P1" s="1003" t="s">
        <v>83</v>
      </c>
      <c r="Q1" s="1033" t="s">
        <v>84</v>
      </c>
      <c r="R1" s="1003" t="s">
        <v>85</v>
      </c>
      <c r="S1" s="1002" t="s">
        <v>86</v>
      </c>
      <c r="T1" s="1003" t="s">
        <v>87</v>
      </c>
      <c r="U1" s="1003" t="s">
        <v>88</v>
      </c>
      <c r="V1" s="1003" t="s">
        <v>89</v>
      </c>
      <c r="W1" s="1003" t="s">
        <v>90</v>
      </c>
      <c r="X1" s="1033" t="s">
        <v>91</v>
      </c>
      <c r="Y1" s="1003" t="s">
        <v>92</v>
      </c>
      <c r="Z1" s="1002" t="s">
        <v>93</v>
      </c>
      <c r="AA1" s="1003" t="s">
        <v>94</v>
      </c>
      <c r="AB1" s="1003" t="s">
        <v>95</v>
      </c>
      <c r="AC1" s="1003" t="s">
        <v>96</v>
      </c>
      <c r="AD1" s="1003" t="s">
        <v>97</v>
      </c>
      <c r="AE1" s="1033" t="s">
        <v>98</v>
      </c>
      <c r="AF1" s="1003" t="s">
        <v>99</v>
      </c>
      <c r="AG1" s="1002" t="s">
        <v>100</v>
      </c>
      <c r="AH1" s="1003" t="s">
        <v>71</v>
      </c>
      <c r="AI1" s="1003" t="s">
        <v>72</v>
      </c>
      <c r="AJ1" s="1003" t="s">
        <v>73</v>
      </c>
      <c r="AK1" s="1003" t="s">
        <v>74</v>
      </c>
      <c r="AL1" s="1033" t="s">
        <v>36</v>
      </c>
      <c r="AM1" s="1003" t="s">
        <v>40</v>
      </c>
      <c r="AN1" s="1002" t="s">
        <v>75</v>
      </c>
      <c r="AO1" s="1003" t="s">
        <v>76</v>
      </c>
      <c r="AP1" s="1003" t="s">
        <v>77</v>
      </c>
      <c r="AQ1" s="1214" t="s">
        <v>336</v>
      </c>
      <c r="AR1" s="910"/>
      <c r="AS1" s="910"/>
      <c r="AT1" s="910"/>
      <c r="AU1" s="910"/>
      <c r="AV1" s="910"/>
    </row>
    <row r="2" spans="1:48" ht="17.25" customHeight="1" thickBot="1">
      <c r="A2" s="1211"/>
      <c r="B2" s="1056" t="s">
        <v>105</v>
      </c>
      <c r="C2" s="1005" t="s">
        <v>106</v>
      </c>
      <c r="D2" s="1005" t="s">
        <v>107</v>
      </c>
      <c r="E2" s="1005" t="s">
        <v>101</v>
      </c>
      <c r="F2" s="1005" t="s">
        <v>102</v>
      </c>
      <c r="G2" s="1005" t="s">
        <v>103</v>
      </c>
      <c r="H2" s="1005" t="s">
        <v>104</v>
      </c>
      <c r="I2" s="1056" t="s">
        <v>105</v>
      </c>
      <c r="J2" s="1005" t="s">
        <v>106</v>
      </c>
      <c r="K2" s="1005" t="s">
        <v>107</v>
      </c>
      <c r="L2" s="1038" t="s">
        <v>101</v>
      </c>
      <c r="M2" s="1213"/>
      <c r="N2" s="1005" t="s">
        <v>305</v>
      </c>
      <c r="O2" s="1005" t="s">
        <v>290</v>
      </c>
      <c r="P2" s="1005" t="s">
        <v>291</v>
      </c>
      <c r="Q2" s="1034" t="s">
        <v>105</v>
      </c>
      <c r="R2" s="1005" t="s">
        <v>106</v>
      </c>
      <c r="S2" s="1005" t="s">
        <v>107</v>
      </c>
      <c r="T2" s="1005" t="s">
        <v>101</v>
      </c>
      <c r="U2" s="1005" t="s">
        <v>102</v>
      </c>
      <c r="V2" s="1005" t="s">
        <v>103</v>
      </c>
      <c r="W2" s="1005" t="s">
        <v>104</v>
      </c>
      <c r="X2" s="1034" t="s">
        <v>105</v>
      </c>
      <c r="Y2" s="1005" t="s">
        <v>106</v>
      </c>
      <c r="Z2" s="1005" t="s">
        <v>107</v>
      </c>
      <c r="AA2" s="1005" t="s">
        <v>101</v>
      </c>
      <c r="AB2" s="1005" t="s">
        <v>102</v>
      </c>
      <c r="AC2" s="1005" t="s">
        <v>103</v>
      </c>
      <c r="AD2" s="1005" t="s">
        <v>104</v>
      </c>
      <c r="AE2" s="1034" t="s">
        <v>105</v>
      </c>
      <c r="AF2" s="1005" t="s">
        <v>106</v>
      </c>
      <c r="AG2" s="1005" t="s">
        <v>107</v>
      </c>
      <c r="AH2" s="1005" t="s">
        <v>101</v>
      </c>
      <c r="AI2" s="1005" t="s">
        <v>102</v>
      </c>
      <c r="AJ2" s="1005" t="s">
        <v>103</v>
      </c>
      <c r="AK2" s="1005" t="s">
        <v>104</v>
      </c>
      <c r="AL2" s="1034" t="s">
        <v>105</v>
      </c>
      <c r="AM2" s="1005" t="s">
        <v>106</v>
      </c>
      <c r="AN2" s="1005" t="s">
        <v>107</v>
      </c>
      <c r="AO2" s="1005" t="s">
        <v>101</v>
      </c>
      <c r="AP2" s="1005" t="s">
        <v>102</v>
      </c>
      <c r="AQ2" s="1215"/>
      <c r="AR2" s="910"/>
      <c r="AS2" s="910"/>
      <c r="AT2" s="910"/>
      <c r="AU2" s="910"/>
      <c r="AV2" s="910"/>
    </row>
    <row r="3" spans="1:48" ht="37.5" customHeight="1">
      <c r="A3" s="836"/>
      <c r="B3" s="1048" t="s">
        <v>318</v>
      </c>
      <c r="C3" s="840" t="s">
        <v>214</v>
      </c>
      <c r="D3" s="840" t="s">
        <v>214</v>
      </c>
      <c r="E3" s="840" t="s">
        <v>214</v>
      </c>
      <c r="F3" s="840" t="s">
        <v>214</v>
      </c>
      <c r="G3" s="840" t="s">
        <v>214</v>
      </c>
      <c r="H3" s="1048" t="s">
        <v>318</v>
      </c>
      <c r="I3" s="1177"/>
      <c r="J3" s="840" t="s">
        <v>214</v>
      </c>
      <c r="K3" s="840" t="s">
        <v>214</v>
      </c>
      <c r="L3" s="840" t="s">
        <v>214</v>
      </c>
      <c r="M3" s="1076" t="s">
        <v>26</v>
      </c>
      <c r="N3" s="1052" t="s">
        <v>111</v>
      </c>
      <c r="O3" s="1028" t="s">
        <v>337</v>
      </c>
      <c r="P3" s="1010"/>
      <c r="Q3" s="1048" t="s">
        <v>318</v>
      </c>
      <c r="R3" s="1010"/>
      <c r="S3" s="769" t="s">
        <v>109</v>
      </c>
      <c r="T3" s="769" t="s">
        <v>109</v>
      </c>
      <c r="U3" s="840" t="s">
        <v>214</v>
      </c>
      <c r="V3" s="1028" t="s">
        <v>337</v>
      </c>
      <c r="W3" s="1010"/>
      <c r="X3" s="1048" t="s">
        <v>318</v>
      </c>
      <c r="Y3" s="840" t="s">
        <v>214</v>
      </c>
      <c r="Z3" s="1028" t="s">
        <v>337</v>
      </c>
      <c r="AA3" s="1028" t="s">
        <v>337</v>
      </c>
      <c r="AB3" s="1028" t="s">
        <v>337</v>
      </c>
      <c r="AC3" s="1028" t="s">
        <v>337</v>
      </c>
      <c r="AD3" s="1010"/>
      <c r="AE3" s="1048" t="s">
        <v>318</v>
      </c>
      <c r="AF3" s="1010"/>
      <c r="AG3" s="1020" t="s">
        <v>128</v>
      </c>
      <c r="AH3" s="1020" t="s">
        <v>128</v>
      </c>
      <c r="AI3" s="1020" t="s">
        <v>128</v>
      </c>
      <c r="AJ3" s="1020" t="s">
        <v>128</v>
      </c>
      <c r="AK3" s="1020" t="s">
        <v>128</v>
      </c>
      <c r="AL3" s="1036"/>
      <c r="AM3" s="1178" t="s">
        <v>317</v>
      </c>
      <c r="AN3" s="1178" t="s">
        <v>317</v>
      </c>
      <c r="AO3" s="1010"/>
      <c r="AP3" s="1010"/>
      <c r="AQ3" s="1076" t="s">
        <v>26</v>
      </c>
      <c r="AR3" s="878"/>
      <c r="AS3" s="878"/>
      <c r="AT3" s="878"/>
      <c r="AU3" s="878"/>
      <c r="AV3" s="878"/>
    </row>
    <row r="4" spans="1:48" ht="37.5" customHeight="1">
      <c r="A4" s="842">
        <v>1</v>
      </c>
      <c r="B4" s="1059"/>
      <c r="C4" s="1156" t="s">
        <v>331</v>
      </c>
      <c r="D4" s="1156" t="s">
        <v>331</v>
      </c>
      <c r="E4" s="1156" t="s">
        <v>331</v>
      </c>
      <c r="F4" s="1156" t="s">
        <v>331</v>
      </c>
      <c r="G4" s="1156" t="s">
        <v>331</v>
      </c>
      <c r="H4" s="1156" t="s">
        <v>331</v>
      </c>
      <c r="I4" s="1059"/>
      <c r="J4" s="1156" t="s">
        <v>331</v>
      </c>
      <c r="K4" s="1156" t="s">
        <v>331</v>
      </c>
      <c r="L4" s="1136" t="s">
        <v>331</v>
      </c>
      <c r="M4" s="1077" t="s">
        <v>33</v>
      </c>
      <c r="N4" s="1136" t="s">
        <v>331</v>
      </c>
      <c r="O4" s="1136" t="s">
        <v>331</v>
      </c>
      <c r="P4" s="1136" t="s">
        <v>331</v>
      </c>
      <c r="Q4" s="1060" t="s">
        <v>331</v>
      </c>
      <c r="R4" s="864" t="s">
        <v>164</v>
      </c>
      <c r="S4" s="1010"/>
      <c r="T4" s="769" t="s">
        <v>109</v>
      </c>
      <c r="U4" s="769" t="s">
        <v>109</v>
      </c>
      <c r="V4" s="845" t="s">
        <v>121</v>
      </c>
      <c r="W4" s="1060" t="s">
        <v>331</v>
      </c>
      <c r="X4" s="1017"/>
      <c r="Y4" s="1060" t="s">
        <v>331</v>
      </c>
      <c r="Z4" s="1048" t="s">
        <v>318</v>
      </c>
      <c r="AA4" s="1060" t="s">
        <v>331</v>
      </c>
      <c r="AB4" s="1060" t="s">
        <v>331</v>
      </c>
      <c r="AC4" s="1060" t="s">
        <v>331</v>
      </c>
      <c r="AD4" s="1060" t="s">
        <v>331</v>
      </c>
      <c r="AE4" s="1060" t="s">
        <v>331</v>
      </c>
      <c r="AF4" s="1048" t="s">
        <v>318</v>
      </c>
      <c r="AG4" s="1060" t="s">
        <v>331</v>
      </c>
      <c r="AH4" s="1060" t="s">
        <v>331</v>
      </c>
      <c r="AI4" s="1060" t="s">
        <v>331</v>
      </c>
      <c r="AJ4" s="1010"/>
      <c r="AK4" s="1060" t="s">
        <v>331</v>
      </c>
      <c r="AL4" s="1036"/>
      <c r="AM4" s="1010"/>
      <c r="AN4" s="1010"/>
      <c r="AO4" s="1010"/>
      <c r="AP4" s="1010"/>
      <c r="AQ4" s="1077" t="s">
        <v>33</v>
      </c>
      <c r="AR4" s="878"/>
      <c r="AT4" s="878"/>
      <c r="AU4" s="878"/>
      <c r="AV4" s="878"/>
    </row>
    <row r="5" spans="1:48" ht="37.5" customHeight="1">
      <c r="A5" s="842">
        <v>2</v>
      </c>
      <c r="B5" s="1048" t="s">
        <v>318</v>
      </c>
      <c r="C5" s="840" t="s">
        <v>214</v>
      </c>
      <c r="D5" s="840" t="s">
        <v>214</v>
      </c>
      <c r="E5" s="1096" t="s">
        <v>333</v>
      </c>
      <c r="F5" s="769" t="s">
        <v>109</v>
      </c>
      <c r="G5" s="1010"/>
      <c r="H5" s="1156" t="s">
        <v>331</v>
      </c>
      <c r="I5" s="1059"/>
      <c r="J5" s="840" t="s">
        <v>214</v>
      </c>
      <c r="K5" s="840" t="s">
        <v>214</v>
      </c>
      <c r="L5" s="840" t="s">
        <v>214</v>
      </c>
      <c r="M5" s="1078" t="s">
        <v>148</v>
      </c>
      <c r="N5" s="769" t="s">
        <v>109</v>
      </c>
      <c r="O5" s="1028" t="s">
        <v>337</v>
      </c>
      <c r="P5" s="1010"/>
      <c r="Q5" s="1060" t="s">
        <v>331</v>
      </c>
      <c r="R5" s="864" t="s">
        <v>164</v>
      </c>
      <c r="S5" s="1060" t="s">
        <v>331</v>
      </c>
      <c r="T5" s="1010"/>
      <c r="U5" s="1060" t="s">
        <v>331</v>
      </c>
      <c r="V5" s="1060" t="s">
        <v>331</v>
      </c>
      <c r="W5" s="1060" t="s">
        <v>331</v>
      </c>
      <c r="X5" s="1177"/>
      <c r="Y5" s="684" t="s">
        <v>299</v>
      </c>
      <c r="Z5" s="1028" t="s">
        <v>337</v>
      </c>
      <c r="AA5" s="1010" t="s">
        <v>346</v>
      </c>
      <c r="AB5" s="1060" t="s">
        <v>331</v>
      </c>
      <c r="AC5" s="1049" t="s">
        <v>319</v>
      </c>
      <c r="AD5" s="1060" t="s">
        <v>331</v>
      </c>
      <c r="AE5" s="1060" t="s">
        <v>331</v>
      </c>
      <c r="AF5" s="1060" t="s">
        <v>331</v>
      </c>
      <c r="AG5" s="1020" t="s">
        <v>128</v>
      </c>
      <c r="AH5" s="1020" t="s">
        <v>128</v>
      </c>
      <c r="AI5" s="1020" t="s">
        <v>128</v>
      </c>
      <c r="AJ5" s="1020" t="s">
        <v>128</v>
      </c>
      <c r="AK5" s="1020" t="s">
        <v>128</v>
      </c>
      <c r="AL5" s="1036"/>
      <c r="AM5" s="1178" t="s">
        <v>317</v>
      </c>
      <c r="AN5" s="1178" t="s">
        <v>317</v>
      </c>
      <c r="AO5" s="1052" t="s">
        <v>111</v>
      </c>
      <c r="AP5" s="1010"/>
      <c r="AQ5" s="1078" t="s">
        <v>148</v>
      </c>
      <c r="AR5" s="878"/>
      <c r="AS5" s="878"/>
      <c r="AT5" s="878"/>
      <c r="AU5" s="878"/>
      <c r="AV5" s="878"/>
    </row>
    <row r="6" spans="1:48" ht="37.5" customHeight="1">
      <c r="A6" s="842">
        <v>3</v>
      </c>
      <c r="B6" s="1059"/>
      <c r="C6" s="1048" t="s">
        <v>318</v>
      </c>
      <c r="D6" s="1048" t="s">
        <v>318</v>
      </c>
      <c r="E6" s="1048" t="s">
        <v>318</v>
      </c>
      <c r="F6" s="1048" t="s">
        <v>318</v>
      </c>
      <c r="G6" s="1048" t="s">
        <v>318</v>
      </c>
      <c r="H6" s="1010"/>
      <c r="I6" s="1048" t="s">
        <v>318</v>
      </c>
      <c r="J6" s="1048" t="s">
        <v>318</v>
      </c>
      <c r="K6" s="1048" t="s">
        <v>318</v>
      </c>
      <c r="L6" s="1120" t="s">
        <v>318</v>
      </c>
      <c r="M6" s="1078" t="s">
        <v>34</v>
      </c>
      <c r="N6" s="1048" t="s">
        <v>318</v>
      </c>
      <c r="O6" s="1048" t="s">
        <v>318</v>
      </c>
      <c r="P6" s="1048" t="s">
        <v>318</v>
      </c>
      <c r="Q6" s="1036"/>
      <c r="R6" s="1048" t="s">
        <v>318</v>
      </c>
      <c r="S6" s="1048" t="s">
        <v>318</v>
      </c>
      <c r="T6" s="1048" t="s">
        <v>318</v>
      </c>
      <c r="U6" s="1048" t="s">
        <v>318</v>
      </c>
      <c r="V6" s="1048" t="s">
        <v>318</v>
      </c>
      <c r="W6" s="1048" t="s">
        <v>318</v>
      </c>
      <c r="X6" s="1036"/>
      <c r="Y6" s="1048" t="s">
        <v>318</v>
      </c>
      <c r="Z6" s="1017"/>
      <c r="AA6" s="1048" t="s">
        <v>318</v>
      </c>
      <c r="AB6" s="1048" t="s">
        <v>318</v>
      </c>
      <c r="AC6" s="1048" t="s">
        <v>318</v>
      </c>
      <c r="AD6" s="1048" t="s">
        <v>318</v>
      </c>
      <c r="AE6" s="1017"/>
      <c r="AF6" s="1017"/>
      <c r="AG6" s="1048" t="s">
        <v>318</v>
      </c>
      <c r="AH6" s="1048" t="s">
        <v>318</v>
      </c>
      <c r="AI6" s="1048" t="s">
        <v>318</v>
      </c>
      <c r="AJ6" s="1048" t="s">
        <v>318</v>
      </c>
      <c r="AK6" s="1010"/>
      <c r="AL6" s="1036"/>
      <c r="AM6" s="1048" t="s">
        <v>318</v>
      </c>
      <c r="AN6" s="1048" t="s">
        <v>318</v>
      </c>
      <c r="AO6" s="1048" t="s">
        <v>318</v>
      </c>
      <c r="AP6" s="1048" t="s">
        <v>318</v>
      </c>
      <c r="AQ6" s="1078" t="s">
        <v>34</v>
      </c>
      <c r="AR6" s="878"/>
      <c r="AS6" s="878"/>
      <c r="AT6" s="878"/>
      <c r="AU6" s="878"/>
      <c r="AV6" s="878"/>
    </row>
    <row r="7" spans="1:48" ht="42" customHeight="1">
      <c r="A7" s="842">
        <v>4</v>
      </c>
      <c r="B7" s="1059"/>
      <c r="C7" s="840" t="s">
        <v>214</v>
      </c>
      <c r="D7" s="840" t="s">
        <v>214</v>
      </c>
      <c r="E7" s="840" t="s">
        <v>214</v>
      </c>
      <c r="F7" s="840" t="s">
        <v>214</v>
      </c>
      <c r="G7" s="840" t="s">
        <v>214</v>
      </c>
      <c r="H7" s="1010"/>
      <c r="I7" s="1059"/>
      <c r="J7" s="1017"/>
      <c r="K7" s="1017"/>
      <c r="L7" s="1017"/>
      <c r="M7" s="1077" t="s">
        <v>27</v>
      </c>
      <c r="N7" s="1017"/>
      <c r="O7" s="1017"/>
      <c r="P7" s="1017"/>
      <c r="Q7" s="1036"/>
      <c r="R7" s="1028" t="s">
        <v>337</v>
      </c>
      <c r="S7" s="1028" t="s">
        <v>337</v>
      </c>
      <c r="T7" s="1028" t="s">
        <v>337</v>
      </c>
      <c r="U7" s="1028" t="s">
        <v>337</v>
      </c>
      <c r="V7" s="1010"/>
      <c r="W7" s="1060" t="s">
        <v>331</v>
      </c>
      <c r="X7" s="1060" t="s">
        <v>331</v>
      </c>
      <c r="Y7" s="1060" t="s">
        <v>331</v>
      </c>
      <c r="Z7" s="1060" t="s">
        <v>331</v>
      </c>
      <c r="AA7" s="1028" t="s">
        <v>337</v>
      </c>
      <c r="AB7" s="1028" t="s">
        <v>337</v>
      </c>
      <c r="AC7" s="1010"/>
      <c r="AD7" s="1060" t="s">
        <v>331</v>
      </c>
      <c r="AE7" s="1060" t="s">
        <v>331</v>
      </c>
      <c r="AF7" s="1060" t="s">
        <v>331</v>
      </c>
      <c r="AG7" s="1060" t="s">
        <v>331</v>
      </c>
      <c r="AH7" s="1060" t="s">
        <v>331</v>
      </c>
      <c r="AI7" s="1060" t="s">
        <v>331</v>
      </c>
      <c r="AJ7" s="1010"/>
      <c r="AK7" s="1010"/>
      <c r="AL7" s="1036"/>
      <c r="AM7" s="1020" t="s">
        <v>128</v>
      </c>
      <c r="AN7" s="1020" t="s">
        <v>128</v>
      </c>
      <c r="AO7" s="1020" t="s">
        <v>128</v>
      </c>
      <c r="AP7" s="1020" t="s">
        <v>128</v>
      </c>
      <c r="AQ7" s="1077" t="s">
        <v>27</v>
      </c>
      <c r="AR7" s="878"/>
      <c r="AS7" s="878"/>
      <c r="AT7" s="878"/>
      <c r="AU7" s="878"/>
      <c r="AV7" s="878"/>
    </row>
    <row r="8" spans="1:48" ht="42" customHeight="1">
      <c r="A8" s="842">
        <v>5</v>
      </c>
      <c r="B8" s="1059"/>
      <c r="C8" s="867" t="s">
        <v>135</v>
      </c>
      <c r="D8" s="867" t="s">
        <v>135</v>
      </c>
      <c r="E8" s="1010"/>
      <c r="F8" s="1017"/>
      <c r="G8" s="1010"/>
      <c r="H8" s="1010"/>
      <c r="I8" s="1059"/>
      <c r="J8" s="1010"/>
      <c r="K8" s="867" t="s">
        <v>135</v>
      </c>
      <c r="L8" s="1137"/>
      <c r="M8" s="1077" t="s">
        <v>28</v>
      </c>
      <c r="N8" s="769" t="s">
        <v>109</v>
      </c>
      <c r="O8" s="1010"/>
      <c r="P8" s="1010"/>
      <c r="Q8" s="1036"/>
      <c r="R8" s="1010"/>
      <c r="S8" s="769" t="s">
        <v>109</v>
      </c>
      <c r="T8" s="987" t="s">
        <v>283</v>
      </c>
      <c r="U8" s="769" t="s">
        <v>109</v>
      </c>
      <c r="V8" s="840" t="s">
        <v>214</v>
      </c>
      <c r="W8" s="1010"/>
      <c r="X8" s="1060" t="s">
        <v>331</v>
      </c>
      <c r="Y8" s="1060" t="s">
        <v>331</v>
      </c>
      <c r="Z8" s="1060" t="s">
        <v>331</v>
      </c>
      <c r="AA8" s="1028" t="s">
        <v>337</v>
      </c>
      <c r="AB8" s="1028" t="s">
        <v>337</v>
      </c>
      <c r="AC8" s="1010"/>
      <c r="AD8" s="1060" t="s">
        <v>331</v>
      </c>
      <c r="AE8" s="1060" t="s">
        <v>331</v>
      </c>
      <c r="AF8" s="1060" t="s">
        <v>331</v>
      </c>
      <c r="AG8" s="1060" t="s">
        <v>331</v>
      </c>
      <c r="AH8" s="1060" t="s">
        <v>331</v>
      </c>
      <c r="AI8" s="1010"/>
      <c r="AJ8" s="1010"/>
      <c r="AK8" s="1010"/>
      <c r="AL8" s="1036"/>
      <c r="AM8" s="1020" t="s">
        <v>128</v>
      </c>
      <c r="AN8" s="1020" t="s">
        <v>128</v>
      </c>
      <c r="AO8" s="1020" t="s">
        <v>128</v>
      </c>
      <c r="AP8" s="1020" t="s">
        <v>128</v>
      </c>
      <c r="AQ8" s="1077" t="s">
        <v>28</v>
      </c>
      <c r="AR8" s="878"/>
      <c r="AS8" s="878"/>
      <c r="AT8" s="878"/>
      <c r="AU8" s="878"/>
      <c r="AV8" s="878"/>
    </row>
    <row r="9" spans="1:48" ht="42" customHeight="1">
      <c r="A9" s="842">
        <v>6</v>
      </c>
      <c r="B9" s="1059"/>
      <c r="C9" s="769" t="s">
        <v>109</v>
      </c>
      <c r="D9" s="769" t="s">
        <v>109</v>
      </c>
      <c r="E9" s="769" t="s">
        <v>109</v>
      </c>
      <c r="F9" s="769" t="s">
        <v>109</v>
      </c>
      <c r="G9" s="769" t="s">
        <v>109</v>
      </c>
      <c r="H9" s="769" t="s">
        <v>109</v>
      </c>
      <c r="I9" s="1059"/>
      <c r="J9" s="769" t="s">
        <v>109</v>
      </c>
      <c r="K9" s="769" t="s">
        <v>109</v>
      </c>
      <c r="L9" s="685" t="s">
        <v>109</v>
      </c>
      <c r="M9" s="1077" t="s">
        <v>37</v>
      </c>
      <c r="N9" s="1052" t="s">
        <v>111</v>
      </c>
      <c r="O9" s="1010"/>
      <c r="P9" s="1048" t="s">
        <v>318</v>
      </c>
      <c r="Q9" s="1060" t="s">
        <v>331</v>
      </c>
      <c r="R9" s="1010"/>
      <c r="S9" s="769" t="s">
        <v>109</v>
      </c>
      <c r="T9" s="1017"/>
      <c r="U9" s="769" t="s">
        <v>109</v>
      </c>
      <c r="V9" s="769" t="s">
        <v>109</v>
      </c>
      <c r="W9" s="769" t="s">
        <v>109</v>
      </c>
      <c r="X9" s="1036"/>
      <c r="Y9" s="1048" t="s">
        <v>318</v>
      </c>
      <c r="Z9" s="769" t="s">
        <v>109</v>
      </c>
      <c r="AA9" s="769" t="s">
        <v>109</v>
      </c>
      <c r="AB9" s="769" t="s">
        <v>109</v>
      </c>
      <c r="AC9" s="987" t="s">
        <v>283</v>
      </c>
      <c r="AD9" s="769" t="s">
        <v>109</v>
      </c>
      <c r="AE9" s="1036"/>
      <c r="AF9" s="769" t="s">
        <v>109</v>
      </c>
      <c r="AG9" s="769" t="s">
        <v>109</v>
      </c>
      <c r="AH9" s="769" t="s">
        <v>109</v>
      </c>
      <c r="AI9" s="769" t="s">
        <v>109</v>
      </c>
      <c r="AJ9" s="769" t="s">
        <v>109</v>
      </c>
      <c r="AK9" s="1010"/>
      <c r="AL9" s="1036"/>
      <c r="AM9" s="769" t="s">
        <v>109</v>
      </c>
      <c r="AN9" s="769" t="s">
        <v>109</v>
      </c>
      <c r="AO9" s="769" t="s">
        <v>109</v>
      </c>
      <c r="AP9" s="769" t="s">
        <v>109</v>
      </c>
      <c r="AQ9" s="1077" t="s">
        <v>37</v>
      </c>
      <c r="AR9" s="878"/>
      <c r="AS9" s="878"/>
      <c r="AT9" s="878"/>
      <c r="AU9" s="878"/>
      <c r="AV9" s="878"/>
    </row>
    <row r="10" spans="1:48" ht="42" customHeight="1">
      <c r="A10" s="842">
        <v>7</v>
      </c>
      <c r="B10" s="1059"/>
      <c r="C10" s="769" t="s">
        <v>109</v>
      </c>
      <c r="D10" s="769" t="s">
        <v>109</v>
      </c>
      <c r="E10" s="769" t="s">
        <v>109</v>
      </c>
      <c r="F10" s="769" t="s">
        <v>109</v>
      </c>
      <c r="G10" s="769" t="s">
        <v>109</v>
      </c>
      <c r="H10" s="769" t="s">
        <v>109</v>
      </c>
      <c r="I10" s="1059"/>
      <c r="J10" s="769" t="s">
        <v>109</v>
      </c>
      <c r="K10" s="769" t="s">
        <v>109</v>
      </c>
      <c r="L10" s="685" t="s">
        <v>109</v>
      </c>
      <c r="M10" s="1077" t="s">
        <v>39</v>
      </c>
      <c r="N10" s="1052" t="s">
        <v>111</v>
      </c>
      <c r="O10" s="1010"/>
      <c r="P10" s="1010"/>
      <c r="Q10" s="1036"/>
      <c r="R10" s="1010"/>
      <c r="S10" s="845" t="s">
        <v>121</v>
      </c>
      <c r="T10" s="845" t="s">
        <v>121</v>
      </c>
      <c r="U10" s="845" t="s">
        <v>121</v>
      </c>
      <c r="V10" s="769" t="s">
        <v>109</v>
      </c>
      <c r="W10" s="1010"/>
      <c r="X10" s="1177"/>
      <c r="Y10" s="1010"/>
      <c r="Z10" s="769" t="s">
        <v>109</v>
      </c>
      <c r="AA10" s="769" t="s">
        <v>109</v>
      </c>
      <c r="AB10" s="769" t="s">
        <v>109</v>
      </c>
      <c r="AC10" s="987" t="s">
        <v>283</v>
      </c>
      <c r="AD10" s="769" t="s">
        <v>109</v>
      </c>
      <c r="AE10" s="1036"/>
      <c r="AF10" s="769" t="s">
        <v>109</v>
      </c>
      <c r="AG10" s="769" t="s">
        <v>109</v>
      </c>
      <c r="AH10" s="769" t="s">
        <v>109</v>
      </c>
      <c r="AI10" s="769" t="s">
        <v>109</v>
      </c>
      <c r="AJ10" s="769" t="s">
        <v>109</v>
      </c>
      <c r="AK10" s="1010"/>
      <c r="AL10" s="1036"/>
      <c r="AM10" s="769" t="s">
        <v>109</v>
      </c>
      <c r="AN10" s="769" t="s">
        <v>109</v>
      </c>
      <c r="AO10" s="769" t="s">
        <v>109</v>
      </c>
      <c r="AP10" s="769" t="s">
        <v>109</v>
      </c>
      <c r="AQ10" s="1077" t="s">
        <v>39</v>
      </c>
      <c r="AR10" s="878"/>
      <c r="AS10" s="878"/>
      <c r="AT10" s="878"/>
      <c r="AU10" s="878">
        <f>-+AU11</f>
        <v>0</v>
      </c>
      <c r="AV10" s="878"/>
    </row>
    <row r="11" spans="1:48" ht="42" customHeight="1">
      <c r="A11" s="842">
        <v>8</v>
      </c>
      <c r="B11" s="1048" t="s">
        <v>318</v>
      </c>
      <c r="C11" s="1010"/>
      <c r="D11" s="769" t="s">
        <v>109</v>
      </c>
      <c r="E11" s="1158" t="s">
        <v>319</v>
      </c>
      <c r="F11" s="840" t="s">
        <v>214</v>
      </c>
      <c r="G11" s="1048" t="s">
        <v>318</v>
      </c>
      <c r="H11" s="1048" t="s">
        <v>318</v>
      </c>
      <c r="I11" s="1059"/>
      <c r="J11" s="1158" t="s">
        <v>319</v>
      </c>
      <c r="K11" s="1101" t="s">
        <v>339</v>
      </c>
      <c r="L11" s="840" t="s">
        <v>214</v>
      </c>
      <c r="M11" s="1077" t="s">
        <v>30</v>
      </c>
      <c r="N11" s="1138" t="s">
        <v>319</v>
      </c>
      <c r="O11" s="1048" t="s">
        <v>318</v>
      </c>
      <c r="P11" s="1017"/>
      <c r="Q11" s="1060" t="s">
        <v>331</v>
      </c>
      <c r="R11" s="1010"/>
      <c r="S11" s="1138" t="s">
        <v>319</v>
      </c>
      <c r="T11" s="867" t="s">
        <v>135</v>
      </c>
      <c r="U11" s="1138" t="s">
        <v>319</v>
      </c>
      <c r="V11" s="840" t="s">
        <v>214</v>
      </c>
      <c r="W11" s="684" t="s">
        <v>345</v>
      </c>
      <c r="X11" s="1060" t="s">
        <v>331</v>
      </c>
      <c r="Y11" s="1010"/>
      <c r="Z11" s="864" t="s">
        <v>164</v>
      </c>
      <c r="AA11" s="864" t="s">
        <v>164</v>
      </c>
      <c r="AB11" s="684" t="s">
        <v>335</v>
      </c>
      <c r="AC11" s="1048" t="s">
        <v>318</v>
      </c>
      <c r="AD11" s="864" t="s">
        <v>164</v>
      </c>
      <c r="AE11" s="1036"/>
      <c r="AF11" s="864" t="s">
        <v>164</v>
      </c>
      <c r="AG11" s="864" t="s">
        <v>164</v>
      </c>
      <c r="AH11" s="1049" t="s">
        <v>319</v>
      </c>
      <c r="AI11" s="1049" t="s">
        <v>319</v>
      </c>
      <c r="AJ11" s="1049" t="s">
        <v>319</v>
      </c>
      <c r="AK11" s="1020" t="s">
        <v>128</v>
      </c>
      <c r="AL11" s="1036"/>
      <c r="AM11" s="1020" t="s">
        <v>128</v>
      </c>
      <c r="AN11" s="1020" t="s">
        <v>128</v>
      </c>
      <c r="AO11" s="1020" t="s">
        <v>128</v>
      </c>
      <c r="AP11" s="1020" t="s">
        <v>128</v>
      </c>
      <c r="AQ11" s="1077" t="s">
        <v>30</v>
      </c>
      <c r="AR11" s="878"/>
      <c r="AS11" s="878"/>
      <c r="AT11" s="878"/>
      <c r="AU11" s="878"/>
      <c r="AV11" s="878"/>
    </row>
    <row r="12" spans="1:48" ht="42" customHeight="1">
      <c r="A12" s="842">
        <v>9</v>
      </c>
      <c r="B12" s="1059"/>
      <c r="C12" s="840" t="s">
        <v>214</v>
      </c>
      <c r="D12" s="1017"/>
      <c r="E12" s="867" t="s">
        <v>135</v>
      </c>
      <c r="F12" s="867" t="s">
        <v>135</v>
      </c>
      <c r="G12" s="867" t="s">
        <v>135</v>
      </c>
      <c r="H12" s="867" t="s">
        <v>135</v>
      </c>
      <c r="I12" s="1059"/>
      <c r="J12" s="769" t="s">
        <v>109</v>
      </c>
      <c r="K12" s="769" t="s">
        <v>109</v>
      </c>
      <c r="L12" s="867" t="s">
        <v>135</v>
      </c>
      <c r="M12" s="1077" t="s">
        <v>29</v>
      </c>
      <c r="N12" s="867" t="s">
        <v>135</v>
      </c>
      <c r="O12" s="1010"/>
      <c r="P12" s="769" t="s">
        <v>109</v>
      </c>
      <c r="Q12" s="1036"/>
      <c r="R12" s="867" t="s">
        <v>135</v>
      </c>
      <c r="S12" s="867" t="s">
        <v>135</v>
      </c>
      <c r="T12" s="867" t="s">
        <v>135</v>
      </c>
      <c r="U12" s="769" t="s">
        <v>109</v>
      </c>
      <c r="V12" s="1010"/>
      <c r="W12" s="684" t="s">
        <v>345</v>
      </c>
      <c r="X12" s="1060" t="s">
        <v>331</v>
      </c>
      <c r="Y12" s="1060" t="s">
        <v>331</v>
      </c>
      <c r="Z12" s="1060" t="s">
        <v>331</v>
      </c>
      <c r="AA12" s="1010"/>
      <c r="AB12" s="867" t="s">
        <v>135</v>
      </c>
      <c r="AC12" s="845" t="s">
        <v>121</v>
      </c>
      <c r="AD12" s="867" t="s">
        <v>135</v>
      </c>
      <c r="AE12" s="1036"/>
      <c r="AF12" s="867" t="s">
        <v>135</v>
      </c>
      <c r="AG12" s="1060" t="s">
        <v>331</v>
      </c>
      <c r="AH12" s="1060" t="s">
        <v>331</v>
      </c>
      <c r="AI12" s="1010"/>
      <c r="AJ12" s="1010"/>
      <c r="AK12" s="1010"/>
      <c r="AL12" s="1036"/>
      <c r="AM12" s="867" t="s">
        <v>135</v>
      </c>
      <c r="AN12" s="867" t="s">
        <v>135</v>
      </c>
      <c r="AO12" s="867" t="s">
        <v>135</v>
      </c>
      <c r="AP12" s="867" t="s">
        <v>135</v>
      </c>
      <c r="AQ12" s="1077" t="s">
        <v>29</v>
      </c>
      <c r="AR12" s="878"/>
      <c r="AS12" s="878"/>
      <c r="AT12" s="878"/>
      <c r="AU12" s="878"/>
      <c r="AV12" s="878"/>
    </row>
    <row r="13" spans="1:48" ht="42" customHeight="1">
      <c r="A13" s="842">
        <v>10</v>
      </c>
      <c r="B13" s="1059"/>
      <c r="C13" s="1096" t="s">
        <v>333</v>
      </c>
      <c r="D13" s="1096" t="s">
        <v>333</v>
      </c>
      <c r="E13" s="840" t="s">
        <v>214</v>
      </c>
      <c r="F13" s="867" t="s">
        <v>135</v>
      </c>
      <c r="G13" s="840" t="s">
        <v>214</v>
      </c>
      <c r="H13" s="1010"/>
      <c r="I13" s="1059"/>
      <c r="J13" s="867" t="s">
        <v>135</v>
      </c>
      <c r="K13" s="1101" t="s">
        <v>339</v>
      </c>
      <c r="L13" s="867" t="s">
        <v>135</v>
      </c>
      <c r="M13" s="1077" t="s">
        <v>303</v>
      </c>
      <c r="N13" s="867" t="s">
        <v>135</v>
      </c>
      <c r="O13" s="867" t="s">
        <v>135</v>
      </c>
      <c r="P13" s="867" t="s">
        <v>135</v>
      </c>
      <c r="Q13" s="1036"/>
      <c r="R13" s="867" t="s">
        <v>135</v>
      </c>
      <c r="S13" s="867" t="s">
        <v>135</v>
      </c>
      <c r="T13" s="867" t="s">
        <v>135</v>
      </c>
      <c r="U13" s="1010"/>
      <c r="V13" s="1010"/>
      <c r="W13" s="769" t="s">
        <v>109</v>
      </c>
      <c r="X13" s="1177"/>
      <c r="Y13" s="1010"/>
      <c r="Z13" s="864" t="s">
        <v>164</v>
      </c>
      <c r="AA13" s="864" t="s">
        <v>164</v>
      </c>
      <c r="AB13" s="867" t="s">
        <v>135</v>
      </c>
      <c r="AC13" s="867" t="s">
        <v>135</v>
      </c>
      <c r="AD13" s="864" t="s">
        <v>164</v>
      </c>
      <c r="AE13" s="1036"/>
      <c r="AF13" s="864" t="s">
        <v>164</v>
      </c>
      <c r="AG13" s="864" t="s">
        <v>164</v>
      </c>
      <c r="AH13" s="1028" t="s">
        <v>347</v>
      </c>
      <c r="AI13" s="1010"/>
      <c r="AJ13" s="1010"/>
      <c r="AK13" s="1010"/>
      <c r="AL13" s="1036"/>
      <c r="AM13" s="1058" t="s">
        <v>319</v>
      </c>
      <c r="AN13" s="1058" t="s">
        <v>319</v>
      </c>
      <c r="AO13" s="1058" t="s">
        <v>319</v>
      </c>
      <c r="AP13" s="1058" t="s">
        <v>319</v>
      </c>
      <c r="AQ13" s="1077" t="s">
        <v>138</v>
      </c>
      <c r="AR13" s="878"/>
      <c r="AS13" s="878"/>
      <c r="AT13" s="878"/>
      <c r="AU13" s="878"/>
      <c r="AV13" s="878"/>
    </row>
    <row r="14" spans="1:48" ht="42" customHeight="1">
      <c r="A14" s="842">
        <v>11</v>
      </c>
      <c r="B14" s="1017"/>
      <c r="C14" s="867" t="s">
        <v>135</v>
      </c>
      <c r="D14" s="867" t="s">
        <v>135</v>
      </c>
      <c r="E14" s="867" t="s">
        <v>135</v>
      </c>
      <c r="F14" s="1010"/>
      <c r="G14" s="867" t="s">
        <v>135</v>
      </c>
      <c r="H14" s="867" t="s">
        <v>135</v>
      </c>
      <c r="I14" s="1059"/>
      <c r="J14" s="867" t="s">
        <v>135</v>
      </c>
      <c r="K14" s="867" t="s">
        <v>135</v>
      </c>
      <c r="L14" s="1010"/>
      <c r="M14" s="1077" t="s">
        <v>160</v>
      </c>
      <c r="N14" s="769" t="s">
        <v>109</v>
      </c>
      <c r="O14" s="867" t="s">
        <v>135</v>
      </c>
      <c r="P14" s="867" t="s">
        <v>135</v>
      </c>
      <c r="Q14" s="1048" t="s">
        <v>318</v>
      </c>
      <c r="R14" s="1017"/>
      <c r="S14" s="1017"/>
      <c r="T14" s="1017"/>
      <c r="U14" s="867" t="s">
        <v>135</v>
      </c>
      <c r="V14" s="867" t="s">
        <v>135</v>
      </c>
      <c r="W14" s="867" t="s">
        <v>135</v>
      </c>
      <c r="X14" s="1177"/>
      <c r="Y14" s="1010"/>
      <c r="Z14" s="867" t="s">
        <v>135</v>
      </c>
      <c r="AA14" s="867" t="s">
        <v>135</v>
      </c>
      <c r="AB14" s="1010"/>
      <c r="AC14" s="867" t="s">
        <v>135</v>
      </c>
      <c r="AD14" s="867" t="s">
        <v>284</v>
      </c>
      <c r="AE14" s="1017"/>
      <c r="AF14" s="1017"/>
      <c r="AG14" s="867" t="s">
        <v>135</v>
      </c>
      <c r="AH14" s="867" t="s">
        <v>135</v>
      </c>
      <c r="AI14" s="867" t="s">
        <v>284</v>
      </c>
      <c r="AJ14" s="867" t="s">
        <v>135</v>
      </c>
      <c r="AK14" s="1010"/>
      <c r="AL14" s="1036"/>
      <c r="AM14" s="867" t="s">
        <v>135</v>
      </c>
      <c r="AN14" s="867" t="s">
        <v>135</v>
      </c>
      <c r="AO14" s="867" t="s">
        <v>135</v>
      </c>
      <c r="AP14" s="867" t="s">
        <v>135</v>
      </c>
      <c r="AQ14" s="1077" t="s">
        <v>160</v>
      </c>
      <c r="AR14" s="878"/>
      <c r="AS14" s="878"/>
      <c r="AT14" s="878"/>
      <c r="AU14" s="878"/>
      <c r="AV14" s="878"/>
    </row>
    <row r="15" spans="1:48" ht="42" customHeight="1">
      <c r="A15" s="842">
        <v>15</v>
      </c>
      <c r="B15" s="1059"/>
      <c r="C15" s="1048" t="s">
        <v>318</v>
      </c>
      <c r="D15" s="1048" t="s">
        <v>318</v>
      </c>
      <c r="E15" s="1048" t="s">
        <v>318</v>
      </c>
      <c r="F15" s="1048" t="s">
        <v>318</v>
      </c>
      <c r="G15" s="1010"/>
      <c r="H15" s="1010"/>
      <c r="I15" s="1048" t="s">
        <v>318</v>
      </c>
      <c r="J15" s="1048" t="s">
        <v>318</v>
      </c>
      <c r="K15" s="1048" t="s">
        <v>318</v>
      </c>
      <c r="L15" s="1120" t="s">
        <v>318</v>
      </c>
      <c r="M15" s="1079" t="s">
        <v>326</v>
      </c>
      <c r="N15" s="1048" t="s">
        <v>318</v>
      </c>
      <c r="O15" s="1010"/>
      <c r="P15" s="1010"/>
      <c r="Q15" s="1048" t="s">
        <v>318</v>
      </c>
      <c r="R15" s="1048" t="s">
        <v>318</v>
      </c>
      <c r="S15" s="1048" t="s">
        <v>318</v>
      </c>
      <c r="T15" s="1048" t="s">
        <v>318</v>
      </c>
      <c r="U15" s="1048" t="s">
        <v>318</v>
      </c>
      <c r="V15" s="1048" t="s">
        <v>318</v>
      </c>
      <c r="W15" s="1048" t="s">
        <v>318</v>
      </c>
      <c r="X15" s="1036"/>
      <c r="Y15" s="1010"/>
      <c r="Z15" s="1048" t="s">
        <v>318</v>
      </c>
      <c r="AA15" s="1048" t="s">
        <v>318</v>
      </c>
      <c r="AB15" s="1048" t="s">
        <v>318</v>
      </c>
      <c r="AC15" s="1017"/>
      <c r="AD15" s="1048" t="s">
        <v>318</v>
      </c>
      <c r="AE15" s="1048" t="s">
        <v>318</v>
      </c>
      <c r="AF15" s="1048" t="s">
        <v>318</v>
      </c>
      <c r="AG15" s="1048" t="s">
        <v>318</v>
      </c>
      <c r="AH15" s="1048" t="s">
        <v>318</v>
      </c>
      <c r="AI15" s="1048" t="s">
        <v>318</v>
      </c>
      <c r="AJ15" s="1048" t="s">
        <v>318</v>
      </c>
      <c r="AK15" s="1010"/>
      <c r="AL15" s="1036"/>
      <c r="AM15" s="1048" t="s">
        <v>318</v>
      </c>
      <c r="AN15" s="1010"/>
      <c r="AO15" s="1048" t="s">
        <v>318</v>
      </c>
      <c r="AP15" s="1048" t="s">
        <v>318</v>
      </c>
      <c r="AQ15" s="1036"/>
      <c r="AR15" s="878"/>
      <c r="AS15" s="878"/>
      <c r="AT15" s="878"/>
      <c r="AU15" s="878"/>
      <c r="AV15" s="878"/>
    </row>
    <row r="16" spans="1:48" ht="42" customHeight="1">
      <c r="A16" s="842">
        <v>18</v>
      </c>
      <c r="B16" s="1059"/>
      <c r="C16" s="1010"/>
      <c r="D16" s="840" t="s">
        <v>214</v>
      </c>
      <c r="E16" s="1017"/>
      <c r="F16" s="1010"/>
      <c r="G16" s="1010"/>
      <c r="H16" s="1010"/>
      <c r="I16" s="1059"/>
      <c r="J16" s="1135" t="s">
        <v>214</v>
      </c>
      <c r="K16" s="1010"/>
      <c r="L16" s="1041"/>
      <c r="M16" s="1080" t="s">
        <v>215</v>
      </c>
      <c r="N16" s="1010"/>
      <c r="O16" s="1010"/>
      <c r="P16" s="1010"/>
      <c r="Q16" s="1036"/>
      <c r="R16" s="1010"/>
      <c r="S16" s="1010"/>
      <c r="T16" s="1017"/>
      <c r="U16" s="867" t="s">
        <v>135</v>
      </c>
      <c r="V16" s="867" t="s">
        <v>135</v>
      </c>
      <c r="W16" s="867" t="s">
        <v>135</v>
      </c>
      <c r="X16" s="1036"/>
      <c r="Y16" s="840" t="s">
        <v>214</v>
      </c>
      <c r="Z16" s="867" t="s">
        <v>135</v>
      </c>
      <c r="AA16" s="1017"/>
      <c r="AB16" s="867" t="s">
        <v>135</v>
      </c>
      <c r="AC16" s="867" t="s">
        <v>135</v>
      </c>
      <c r="AD16" s="1017"/>
      <c r="AE16" s="1036"/>
      <c r="AF16" s="867" t="s">
        <v>135</v>
      </c>
      <c r="AG16" s="867" t="s">
        <v>135</v>
      </c>
      <c r="AH16" s="1017"/>
      <c r="AI16" s="867" t="s">
        <v>135</v>
      </c>
      <c r="AJ16" s="867" t="s">
        <v>135</v>
      </c>
      <c r="AK16" s="1010"/>
      <c r="AL16" s="1036"/>
      <c r="AM16" s="867" t="s">
        <v>135</v>
      </c>
      <c r="AN16" s="867" t="s">
        <v>135</v>
      </c>
      <c r="AO16" s="1017"/>
      <c r="AP16" s="867" t="s">
        <v>135</v>
      </c>
      <c r="AQ16" s="1080" t="s">
        <v>215</v>
      </c>
      <c r="AR16" s="878"/>
      <c r="AS16" s="878"/>
      <c r="AT16" s="878"/>
      <c r="AU16" s="878"/>
      <c r="AV16" s="878"/>
    </row>
    <row r="17" spans="1:48" ht="42" customHeight="1">
      <c r="A17" s="842">
        <v>14</v>
      </c>
      <c r="B17" s="1017"/>
      <c r="C17" s="1017"/>
      <c r="D17" s="1017"/>
      <c r="E17" s="840" t="s">
        <v>214</v>
      </c>
      <c r="F17" s="1010"/>
      <c r="G17" s="1156" t="s">
        <v>331</v>
      </c>
      <c r="H17" s="1156" t="s">
        <v>331</v>
      </c>
      <c r="I17" s="1059"/>
      <c r="J17" s="1156" t="s">
        <v>331</v>
      </c>
      <c r="K17" s="1156" t="s">
        <v>331</v>
      </c>
      <c r="L17" s="1136" t="s">
        <v>331</v>
      </c>
      <c r="M17" s="1074" t="s">
        <v>257</v>
      </c>
      <c r="N17" s="1136" t="s">
        <v>331</v>
      </c>
      <c r="O17" s="1136" t="s">
        <v>331</v>
      </c>
      <c r="P17" s="1136" t="s">
        <v>331</v>
      </c>
      <c r="Q17" s="1036"/>
      <c r="R17" s="1010"/>
      <c r="S17" s="1060" t="s">
        <v>331</v>
      </c>
      <c r="T17" s="769" t="s">
        <v>109</v>
      </c>
      <c r="U17" s="1060" t="s">
        <v>331</v>
      </c>
      <c r="V17" s="1060" t="s">
        <v>331</v>
      </c>
      <c r="W17" s="1060" t="s">
        <v>331</v>
      </c>
      <c r="X17" s="1060" t="s">
        <v>331</v>
      </c>
      <c r="Y17" s="1010"/>
      <c r="Z17" s="1060" t="s">
        <v>331</v>
      </c>
      <c r="AA17" s="1060" t="s">
        <v>331</v>
      </c>
      <c r="AB17" s="1010"/>
      <c r="AC17" s="1060" t="s">
        <v>331</v>
      </c>
      <c r="AD17" s="1060" t="s">
        <v>331</v>
      </c>
      <c r="AE17" s="1060" t="s">
        <v>331</v>
      </c>
      <c r="AF17" s="1060" t="s">
        <v>331</v>
      </c>
      <c r="AG17" s="1020" t="s">
        <v>128</v>
      </c>
      <c r="AH17" s="1020" t="s">
        <v>128</v>
      </c>
      <c r="AI17" s="1020" t="s">
        <v>128</v>
      </c>
      <c r="AJ17" s="1020" t="s">
        <v>128</v>
      </c>
      <c r="AK17" s="1020" t="s">
        <v>128</v>
      </c>
      <c r="AL17" s="1036"/>
      <c r="AM17" s="1010"/>
      <c r="AN17" s="1010"/>
      <c r="AO17" s="1010"/>
      <c r="AP17" s="1010"/>
      <c r="AQ17" s="1074" t="s">
        <v>257</v>
      </c>
      <c r="AR17" s="878"/>
      <c r="AS17" s="878"/>
      <c r="AT17" s="878"/>
      <c r="AU17" s="878"/>
      <c r="AV17" s="878"/>
    </row>
    <row r="18" spans="1:48" ht="42" customHeight="1">
      <c r="A18" s="842">
        <v>16</v>
      </c>
      <c r="B18" s="1059"/>
      <c r="C18" s="845" t="s">
        <v>121</v>
      </c>
      <c r="D18" s="845" t="s">
        <v>121</v>
      </c>
      <c r="E18" s="845" t="s">
        <v>121</v>
      </c>
      <c r="F18" s="845" t="s">
        <v>121</v>
      </c>
      <c r="G18" s="845" t="s">
        <v>121</v>
      </c>
      <c r="H18" s="1010"/>
      <c r="I18" s="1059"/>
      <c r="J18" s="845" t="s">
        <v>121</v>
      </c>
      <c r="K18" s="845" t="s">
        <v>121</v>
      </c>
      <c r="L18" s="870" t="s">
        <v>121</v>
      </c>
      <c r="M18" s="1075" t="s">
        <v>44</v>
      </c>
      <c r="N18" s="845" t="s">
        <v>121</v>
      </c>
      <c r="O18" s="845" t="s">
        <v>121</v>
      </c>
      <c r="P18" s="1010"/>
      <c r="Q18" s="1036"/>
      <c r="R18" s="1010"/>
      <c r="S18" s="845" t="s">
        <v>121</v>
      </c>
      <c r="T18" s="845" t="s">
        <v>121</v>
      </c>
      <c r="U18" s="845" t="s">
        <v>121</v>
      </c>
      <c r="V18" s="845" t="s">
        <v>121</v>
      </c>
      <c r="W18" s="1010"/>
      <c r="X18" s="1036"/>
      <c r="Y18" s="1010"/>
      <c r="Z18" s="845" t="s">
        <v>121</v>
      </c>
      <c r="AA18" s="845" t="s">
        <v>121</v>
      </c>
      <c r="AB18" s="845" t="s">
        <v>342</v>
      </c>
      <c r="AC18" s="845" t="s">
        <v>121</v>
      </c>
      <c r="AD18" s="1010"/>
      <c r="AE18" s="1036"/>
      <c r="AF18" s="845" t="s">
        <v>121</v>
      </c>
      <c r="AG18" s="845" t="s">
        <v>121</v>
      </c>
      <c r="AH18" s="845" t="s">
        <v>121</v>
      </c>
      <c r="AI18" s="845" t="s">
        <v>121</v>
      </c>
      <c r="AJ18" s="845" t="s">
        <v>121</v>
      </c>
      <c r="AK18" s="1010"/>
      <c r="AL18" s="1036"/>
      <c r="AM18" s="845" t="s">
        <v>121</v>
      </c>
      <c r="AN18" s="845" t="s">
        <v>121</v>
      </c>
      <c r="AO18" s="845" t="s">
        <v>121</v>
      </c>
      <c r="AP18" s="845" t="s">
        <v>121</v>
      </c>
      <c r="AQ18" s="1075" t="s">
        <v>44</v>
      </c>
      <c r="AR18" s="878"/>
      <c r="AS18" s="878"/>
      <c r="AT18" s="878"/>
      <c r="AU18" s="878"/>
      <c r="AV18" s="878"/>
    </row>
    <row r="19" spans="1:48" ht="38.25" customHeight="1">
      <c r="A19" s="842">
        <v>17</v>
      </c>
      <c r="B19" s="1059"/>
      <c r="C19" s="845" t="s">
        <v>121</v>
      </c>
      <c r="D19" s="845" t="s">
        <v>121</v>
      </c>
      <c r="E19" s="845" t="s">
        <v>121</v>
      </c>
      <c r="F19" s="845" t="s">
        <v>121</v>
      </c>
      <c r="G19" s="845" t="s">
        <v>121</v>
      </c>
      <c r="H19" s="1010"/>
      <c r="I19" s="1059"/>
      <c r="J19" s="845" t="s">
        <v>121</v>
      </c>
      <c r="K19" s="845" t="s">
        <v>121</v>
      </c>
      <c r="L19" s="870" t="s">
        <v>121</v>
      </c>
      <c r="M19" s="1077" t="s">
        <v>143</v>
      </c>
      <c r="N19" s="845" t="s">
        <v>121</v>
      </c>
      <c r="O19" s="845" t="s">
        <v>121</v>
      </c>
      <c r="P19" s="1010"/>
      <c r="Q19" s="1036"/>
      <c r="R19" s="1028" t="s">
        <v>337</v>
      </c>
      <c r="S19" s="1028" t="s">
        <v>337</v>
      </c>
      <c r="T19" s="1028" t="s">
        <v>337</v>
      </c>
      <c r="U19" s="1028" t="s">
        <v>337</v>
      </c>
      <c r="V19" s="1028" t="s">
        <v>337</v>
      </c>
      <c r="W19" s="1010"/>
      <c r="X19" s="1036"/>
      <c r="Y19" s="1010"/>
      <c r="Z19" s="845" t="s">
        <v>121</v>
      </c>
      <c r="AA19" s="845" t="s">
        <v>121</v>
      </c>
      <c r="AB19" s="845" t="s">
        <v>121</v>
      </c>
      <c r="AC19" s="1028" t="s">
        <v>337</v>
      </c>
      <c r="AD19" s="1010"/>
      <c r="AE19" s="1036"/>
      <c r="AF19" s="845" t="s">
        <v>121</v>
      </c>
      <c r="AG19" s="845" t="s">
        <v>121</v>
      </c>
      <c r="AH19" s="845" t="s">
        <v>121</v>
      </c>
      <c r="AI19" s="845" t="s">
        <v>121</v>
      </c>
      <c r="AJ19" s="845" t="s">
        <v>121</v>
      </c>
      <c r="AK19" s="1010"/>
      <c r="AL19" s="1036"/>
      <c r="AM19" s="845" t="s">
        <v>121</v>
      </c>
      <c r="AN19" s="845" t="s">
        <v>121</v>
      </c>
      <c r="AO19" s="845" t="s">
        <v>121</v>
      </c>
      <c r="AP19" s="845" t="s">
        <v>121</v>
      </c>
      <c r="AQ19" s="1077" t="s">
        <v>143</v>
      </c>
      <c r="AR19" s="878"/>
      <c r="AS19" s="878"/>
      <c r="AT19" s="878"/>
      <c r="AU19" s="878"/>
      <c r="AV19" s="878"/>
    </row>
    <row r="20" spans="1:48" ht="42" customHeight="1">
      <c r="A20" s="905">
        <v>21</v>
      </c>
      <c r="B20" s="1059"/>
      <c r="C20" s="1017"/>
      <c r="D20" s="1017"/>
      <c r="E20" s="1017"/>
      <c r="F20" s="1017"/>
      <c r="G20" s="840" t="s">
        <v>214</v>
      </c>
      <c r="H20" s="1010"/>
      <c r="I20" s="1177"/>
      <c r="J20" s="1010"/>
      <c r="K20" s="1041"/>
      <c r="L20" s="1041"/>
      <c r="M20" s="1083" t="s">
        <v>155</v>
      </c>
      <c r="N20" s="1017"/>
      <c r="O20" s="1017"/>
      <c r="P20" s="1017"/>
      <c r="Q20" s="1017"/>
      <c r="R20" s="1017"/>
      <c r="S20" s="1017"/>
      <c r="T20" s="1017"/>
      <c r="U20" s="1017"/>
      <c r="V20" s="1017"/>
      <c r="W20" s="867" t="s">
        <v>135</v>
      </c>
      <c r="X20" s="1048" t="s">
        <v>318</v>
      </c>
      <c r="Y20" s="840" t="s">
        <v>214</v>
      </c>
      <c r="Z20" s="1017"/>
      <c r="AA20" s="867" t="s">
        <v>135</v>
      </c>
      <c r="AB20" s="1017"/>
      <c r="AC20" s="867" t="s">
        <v>135</v>
      </c>
      <c r="AD20" s="867" t="s">
        <v>135</v>
      </c>
      <c r="AE20" s="1048" t="s">
        <v>318</v>
      </c>
      <c r="AF20" s="867" t="s">
        <v>135</v>
      </c>
      <c r="AG20" s="1010"/>
      <c r="AH20" s="867" t="s">
        <v>135</v>
      </c>
      <c r="AI20" s="867" t="s">
        <v>135</v>
      </c>
      <c r="AJ20" s="867" t="s">
        <v>135</v>
      </c>
      <c r="AK20" s="1010"/>
      <c r="AL20" s="1010"/>
      <c r="AM20" s="1010"/>
      <c r="AN20" s="1010"/>
      <c r="AO20" s="1052" t="s">
        <v>111</v>
      </c>
      <c r="AP20" s="1010"/>
      <c r="AQ20" s="1083" t="s">
        <v>155</v>
      </c>
      <c r="AR20" s="878"/>
      <c r="AS20" s="878"/>
      <c r="AT20" s="878"/>
      <c r="AU20" s="878"/>
      <c r="AV20" s="878"/>
    </row>
    <row r="21" spans="1:48" ht="42" customHeight="1">
      <c r="A21" s="842">
        <v>14</v>
      </c>
      <c r="B21" s="1059"/>
      <c r="C21" s="1010"/>
      <c r="D21" s="1010"/>
      <c r="E21" s="1010"/>
      <c r="F21" s="1010"/>
      <c r="G21" s="1010"/>
      <c r="H21" s="1010"/>
      <c r="I21" s="1059"/>
      <c r="J21" s="1010"/>
      <c r="K21" s="1010"/>
      <c r="L21" s="1137"/>
      <c r="M21" s="1079" t="s">
        <v>341</v>
      </c>
      <c r="N21" s="1010"/>
      <c r="O21" s="1010"/>
      <c r="P21" s="1010"/>
      <c r="Q21" s="1036"/>
      <c r="R21" s="1010"/>
      <c r="S21" s="1010"/>
      <c r="T21" s="769" t="s">
        <v>109</v>
      </c>
      <c r="U21" s="867" t="s">
        <v>135</v>
      </c>
      <c r="V21" s="867" t="s">
        <v>135</v>
      </c>
      <c r="W21" s="1010"/>
      <c r="X21" s="1177"/>
      <c r="Y21" s="840" t="s">
        <v>214</v>
      </c>
      <c r="Z21" s="867" t="s">
        <v>135</v>
      </c>
      <c r="AA21" s="867" t="s">
        <v>135</v>
      </c>
      <c r="AB21" s="1017"/>
      <c r="AC21" s="1028" t="s">
        <v>337</v>
      </c>
      <c r="AD21" s="1010"/>
      <c r="AE21" s="1036"/>
      <c r="AF21" s="1010"/>
      <c r="AG21" s="867" t="s">
        <v>135</v>
      </c>
      <c r="AH21" s="867" t="s">
        <v>135</v>
      </c>
      <c r="AI21" s="1010"/>
      <c r="AJ21" s="1010"/>
      <c r="AK21" s="1010"/>
      <c r="AL21" s="1036"/>
      <c r="AM21" s="1010"/>
      <c r="AN21" s="1010"/>
      <c r="AO21" s="1010"/>
      <c r="AP21" s="1010"/>
      <c r="AQ21" s="1079" t="s">
        <v>341</v>
      </c>
      <c r="AR21" s="878"/>
      <c r="AS21" s="878"/>
      <c r="AT21" s="878"/>
      <c r="AU21" s="878"/>
      <c r="AV21" s="878"/>
    </row>
    <row r="22" spans="1:48" ht="42" customHeight="1">
      <c r="A22" s="842">
        <v>14</v>
      </c>
      <c r="B22" s="1059"/>
      <c r="C22" s="878"/>
      <c r="D22" s="1010"/>
      <c r="E22" s="1010"/>
      <c r="F22" s="1010"/>
      <c r="G22" s="1010"/>
      <c r="H22" s="1010"/>
      <c r="I22" s="1059"/>
      <c r="J22" s="1010"/>
      <c r="K22" s="1158" t="s">
        <v>319</v>
      </c>
      <c r="L22" s="1137"/>
      <c r="M22" s="1079" t="s">
        <v>328</v>
      </c>
      <c r="N22" s="1010"/>
      <c r="O22" s="1010"/>
      <c r="P22" s="1010"/>
      <c r="Q22" s="1036"/>
      <c r="R22" s="1010"/>
      <c r="S22" s="1010"/>
      <c r="T22" s="1010"/>
      <c r="U22" s="1010"/>
      <c r="V22" s="1010"/>
      <c r="W22" s="1010"/>
      <c r="X22" s="1036"/>
      <c r="Y22" s="1010"/>
      <c r="Z22" s="1049" t="s">
        <v>319</v>
      </c>
      <c r="AA22" s="1010"/>
      <c r="AB22" s="1010"/>
      <c r="AC22" s="1010"/>
      <c r="AD22" s="1010"/>
      <c r="AE22" s="1036"/>
      <c r="AF22" s="1010"/>
      <c r="AG22" s="1010"/>
      <c r="AH22" s="1010"/>
      <c r="AI22" s="1010"/>
      <c r="AJ22" s="1010"/>
      <c r="AK22" s="1010"/>
      <c r="AL22" s="1036"/>
      <c r="AM22" s="1010"/>
      <c r="AN22" s="1010"/>
      <c r="AO22" s="1010"/>
      <c r="AP22" s="1010"/>
      <c r="AQ22" s="1079" t="s">
        <v>328</v>
      </c>
      <c r="AR22" s="878"/>
      <c r="AS22" s="878"/>
      <c r="AT22" s="878"/>
      <c r="AU22" s="878"/>
      <c r="AV22" s="878"/>
    </row>
    <row r="23" spans="1:48" ht="42" customHeight="1" thickBot="1">
      <c r="A23" s="842">
        <v>14</v>
      </c>
      <c r="B23" s="1059"/>
      <c r="C23" s="1169"/>
      <c r="D23" s="1169"/>
      <c r="E23" s="1169"/>
      <c r="F23" s="1169"/>
      <c r="G23" s="1169"/>
      <c r="H23" s="1169"/>
      <c r="I23" s="1170"/>
      <c r="J23" s="1169"/>
      <c r="K23" s="878"/>
      <c r="L23" s="878"/>
      <c r="M23" s="1079" t="s">
        <v>322</v>
      </c>
      <c r="N23" s="1010"/>
      <c r="O23" s="1010"/>
      <c r="P23" s="1010"/>
      <c r="Q23" s="1036"/>
      <c r="R23" s="1010"/>
      <c r="S23" s="1010"/>
      <c r="T23" s="1010"/>
      <c r="U23" s="1010"/>
      <c r="V23" s="1010"/>
      <c r="W23" s="1010"/>
      <c r="X23" s="1036"/>
      <c r="Y23" s="1010"/>
      <c r="Z23" s="1010"/>
      <c r="AA23" s="1010"/>
      <c r="AB23" s="1010"/>
      <c r="AC23" s="1010"/>
      <c r="AD23" s="1010"/>
      <c r="AE23" s="1036"/>
      <c r="AF23" s="1010"/>
      <c r="AG23" s="1010"/>
      <c r="AH23" s="1010"/>
      <c r="AI23" s="1010"/>
      <c r="AJ23" s="1010"/>
      <c r="AK23" s="1010"/>
      <c r="AL23" s="1036"/>
      <c r="AM23" s="1010"/>
      <c r="AN23" s="1010"/>
      <c r="AO23" s="1010"/>
      <c r="AP23" s="1010"/>
      <c r="AQ23" s="1079" t="s">
        <v>322</v>
      </c>
      <c r="AR23" s="878"/>
      <c r="AS23" s="878"/>
      <c r="AT23" s="878"/>
      <c r="AU23" s="878"/>
      <c r="AV23" s="878"/>
    </row>
    <row r="24" spans="1:48" ht="13.5" customHeight="1">
      <c r="A24" s="908"/>
      <c r="B24" s="878"/>
      <c r="C24" s="878"/>
      <c r="D24" s="878"/>
      <c r="E24" s="878"/>
      <c r="F24" s="878"/>
      <c r="G24" s="878"/>
      <c r="H24" s="878"/>
      <c r="I24" s="878"/>
      <c r="J24" s="878"/>
      <c r="K24" s="878"/>
      <c r="L24" s="878"/>
      <c r="M24" s="1084"/>
      <c r="N24" s="878"/>
      <c r="O24" s="878"/>
      <c r="P24" s="878"/>
      <c r="Q24" s="878"/>
      <c r="R24" s="878"/>
      <c r="S24" s="878"/>
      <c r="T24" s="878"/>
      <c r="U24" s="878"/>
      <c r="V24" s="878"/>
      <c r="W24" s="878"/>
      <c r="X24" s="878"/>
      <c r="Y24" s="878"/>
      <c r="Z24" s="878"/>
      <c r="AA24" s="878"/>
      <c r="AB24" s="878"/>
      <c r="AC24" s="878"/>
      <c r="AD24" s="878"/>
      <c r="AE24" s="878"/>
      <c r="AF24" s="878"/>
      <c r="AG24" s="878"/>
      <c r="AH24" s="878"/>
      <c r="AI24" s="878"/>
      <c r="AJ24" s="878"/>
      <c r="AK24" s="878"/>
      <c r="AL24" s="878"/>
      <c r="AM24" s="878"/>
      <c r="AN24" s="878"/>
      <c r="AO24" s="878"/>
      <c r="AP24" s="878"/>
      <c r="AQ24" s="1084"/>
      <c r="AR24" s="878"/>
      <c r="AS24" s="878"/>
      <c r="AT24" s="878"/>
      <c r="AU24" s="878"/>
      <c r="AV24" s="878"/>
    </row>
    <row r="25" spans="1:48" ht="13.5" customHeight="1">
      <c r="A25" s="908"/>
      <c r="B25" s="878"/>
      <c r="C25" s="878"/>
      <c r="D25" s="878"/>
      <c r="E25" s="878"/>
      <c r="F25" s="878"/>
      <c r="G25" s="878"/>
      <c r="H25" s="878"/>
      <c r="I25" s="878"/>
      <c r="J25" s="878"/>
      <c r="K25" s="878"/>
      <c r="L25" s="878"/>
      <c r="M25" s="1084"/>
      <c r="N25" s="878"/>
      <c r="O25" s="878"/>
      <c r="P25" s="878"/>
      <c r="Q25" s="878"/>
      <c r="R25" s="878"/>
      <c r="S25" s="878"/>
      <c r="T25" s="878"/>
      <c r="U25" s="878"/>
      <c r="V25" s="878"/>
      <c r="W25" s="878"/>
      <c r="X25" s="878"/>
      <c r="Y25" s="878"/>
      <c r="Z25" s="878"/>
      <c r="AA25" s="878"/>
      <c r="AB25" s="878"/>
      <c r="AC25" s="878"/>
      <c r="AD25" s="878"/>
      <c r="AE25" s="878"/>
      <c r="AF25" s="878"/>
      <c r="AG25" s="878"/>
      <c r="AH25" s="878"/>
      <c r="AI25" s="878"/>
      <c r="AJ25" s="878"/>
      <c r="AK25" s="878"/>
      <c r="AL25" s="878"/>
      <c r="AM25" s="878"/>
      <c r="AN25" s="878"/>
      <c r="AO25" s="878"/>
      <c r="AP25" s="878"/>
      <c r="AQ25" s="1084"/>
      <c r="AR25" s="878"/>
      <c r="AS25" s="878"/>
      <c r="AT25" s="878"/>
      <c r="AU25" s="878"/>
      <c r="AV25" s="878"/>
    </row>
    <row r="26" spans="1:48" ht="13.5" customHeight="1">
      <c r="A26" s="908"/>
      <c r="B26" s="878"/>
      <c r="C26" s="878"/>
      <c r="D26" s="878"/>
      <c r="E26" s="878"/>
      <c r="F26" s="878"/>
      <c r="G26" s="878"/>
      <c r="H26" s="878"/>
      <c r="I26" s="878"/>
      <c r="J26" s="878"/>
      <c r="K26" s="878"/>
      <c r="L26" s="878"/>
      <c r="M26" s="1084"/>
      <c r="N26" s="878"/>
      <c r="O26" s="878"/>
      <c r="P26" s="878"/>
      <c r="Q26" s="878"/>
      <c r="R26" s="878"/>
      <c r="S26" s="878"/>
      <c r="T26" s="878"/>
      <c r="U26" s="878"/>
      <c r="V26" s="878"/>
      <c r="W26" s="878"/>
      <c r="X26" s="878"/>
      <c r="Y26" s="878"/>
      <c r="Z26" s="878"/>
      <c r="AA26" s="878"/>
      <c r="AB26" s="878"/>
      <c r="AC26" s="878"/>
      <c r="AD26" s="878"/>
      <c r="AE26" s="878"/>
      <c r="AF26" s="878"/>
      <c r="AG26" s="878"/>
      <c r="AH26" s="878"/>
      <c r="AI26" s="878"/>
      <c r="AJ26" s="878"/>
      <c r="AK26" s="878"/>
      <c r="AL26" s="878"/>
      <c r="AM26" s="878"/>
      <c r="AN26" s="878"/>
      <c r="AO26" s="878"/>
      <c r="AP26" s="878"/>
      <c r="AQ26" s="1084"/>
      <c r="AR26" s="878"/>
      <c r="AS26" s="878"/>
      <c r="AT26" s="878"/>
      <c r="AU26" s="878"/>
      <c r="AV26" s="878"/>
    </row>
    <row r="27" spans="1:48" ht="13.5" customHeight="1">
      <c r="A27" s="908"/>
      <c r="B27" s="878"/>
      <c r="C27" s="878"/>
      <c r="D27" s="878"/>
      <c r="E27" s="878"/>
      <c r="F27" s="878"/>
      <c r="G27" s="878"/>
      <c r="H27" s="878"/>
      <c r="I27" s="878"/>
      <c r="J27" s="878"/>
      <c r="K27" s="878"/>
      <c r="L27" s="878"/>
      <c r="M27" s="1084"/>
      <c r="N27" s="878"/>
      <c r="O27" s="878"/>
      <c r="P27" s="878"/>
      <c r="Q27" s="878"/>
      <c r="R27" s="878"/>
      <c r="S27" s="878"/>
      <c r="T27" s="878"/>
      <c r="U27" s="878"/>
      <c r="V27" s="878"/>
      <c r="W27" s="878"/>
      <c r="X27" s="878"/>
      <c r="Y27" s="878"/>
      <c r="Z27" s="878"/>
      <c r="AA27" s="878"/>
      <c r="AB27" s="878"/>
      <c r="AC27" s="878"/>
      <c r="AD27" s="878"/>
      <c r="AE27" s="878"/>
      <c r="AF27" s="878"/>
      <c r="AG27" s="878"/>
      <c r="AH27" s="878"/>
      <c r="AI27" s="878"/>
      <c r="AJ27" s="878"/>
      <c r="AK27" s="878"/>
      <c r="AL27" s="878"/>
      <c r="AM27" s="878"/>
      <c r="AN27" s="878"/>
      <c r="AO27" s="878"/>
      <c r="AP27" s="878"/>
      <c r="AQ27" s="1084"/>
      <c r="AR27" s="878"/>
      <c r="AS27" s="878"/>
      <c r="AT27" s="878"/>
      <c r="AU27" s="878"/>
      <c r="AV27" s="878"/>
    </row>
    <row r="28" spans="1:48" ht="13.5" customHeight="1">
      <c r="A28" s="908"/>
      <c r="B28" s="878"/>
      <c r="C28" s="878"/>
      <c r="D28" s="878"/>
      <c r="E28" s="878"/>
      <c r="F28" s="878"/>
      <c r="G28" s="878"/>
      <c r="H28" s="878"/>
      <c r="I28" s="878"/>
      <c r="J28" s="878"/>
      <c r="K28" s="878"/>
      <c r="L28" s="878"/>
      <c r="M28" s="1084"/>
      <c r="N28" s="878"/>
      <c r="O28" s="878"/>
      <c r="P28" s="878"/>
      <c r="Q28" s="878"/>
      <c r="R28" s="878"/>
      <c r="S28" s="878"/>
      <c r="T28" s="878"/>
      <c r="U28" s="878"/>
      <c r="V28" s="878"/>
      <c r="W28" s="878"/>
      <c r="X28" s="878"/>
      <c r="Y28" s="878"/>
      <c r="Z28" s="878"/>
      <c r="AA28" s="878"/>
      <c r="AB28" s="878"/>
      <c r="AC28" s="878"/>
      <c r="AD28" s="878"/>
      <c r="AE28" s="878"/>
      <c r="AF28" s="878"/>
      <c r="AG28" s="878"/>
      <c r="AH28" s="878"/>
      <c r="AI28" s="878"/>
      <c r="AJ28" s="878"/>
      <c r="AK28" s="878"/>
      <c r="AL28" s="878"/>
      <c r="AM28" s="878"/>
      <c r="AN28" s="878"/>
      <c r="AO28" s="878"/>
      <c r="AP28" s="878"/>
      <c r="AQ28" s="1084"/>
      <c r="AR28" s="878"/>
      <c r="AS28" s="878"/>
      <c r="AT28" s="878"/>
      <c r="AU28" s="878"/>
      <c r="AV28" s="878"/>
    </row>
    <row r="29" spans="1:48" ht="13.5" customHeight="1">
      <c r="A29" s="908"/>
      <c r="B29" s="878"/>
      <c r="C29" s="878"/>
      <c r="D29" s="878"/>
      <c r="E29" s="878"/>
      <c r="F29" s="878"/>
      <c r="G29" s="878"/>
      <c r="H29" s="878"/>
      <c r="I29" s="878"/>
      <c r="J29" s="878"/>
      <c r="K29" s="878"/>
      <c r="L29" s="878"/>
      <c r="M29" s="1084"/>
      <c r="N29" s="878"/>
      <c r="O29" s="878"/>
      <c r="P29" s="878"/>
      <c r="Q29" s="878"/>
      <c r="R29" s="878"/>
      <c r="S29" s="878"/>
      <c r="T29" s="878"/>
      <c r="U29" s="878"/>
      <c r="V29" s="878"/>
      <c r="W29" s="878"/>
      <c r="X29" s="878"/>
      <c r="Y29" s="878"/>
      <c r="Z29" s="878"/>
      <c r="AA29" s="878"/>
      <c r="AB29" s="878"/>
      <c r="AC29" s="878"/>
      <c r="AD29" s="878"/>
      <c r="AE29" s="878"/>
      <c r="AF29" s="878"/>
      <c r="AG29" s="878"/>
      <c r="AH29" s="878"/>
      <c r="AI29" s="878"/>
      <c r="AJ29" s="878"/>
      <c r="AK29" s="878"/>
      <c r="AL29" s="878"/>
      <c r="AM29" s="878"/>
      <c r="AN29" s="878"/>
      <c r="AO29" s="878"/>
      <c r="AP29" s="878"/>
      <c r="AQ29" s="1084"/>
      <c r="AR29" s="878"/>
      <c r="AS29" s="878"/>
      <c r="AT29" s="878"/>
      <c r="AU29" s="878"/>
      <c r="AV29" s="878"/>
    </row>
    <row r="30" spans="1:48" ht="13.5" customHeight="1">
      <c r="A30" s="908"/>
      <c r="B30" s="878"/>
      <c r="C30" s="878"/>
      <c r="D30" s="878"/>
      <c r="E30" s="878"/>
      <c r="F30" s="878"/>
      <c r="G30" s="878"/>
      <c r="H30" s="878"/>
      <c r="I30" s="878"/>
      <c r="J30" s="878"/>
      <c r="K30" s="878"/>
      <c r="L30" s="878"/>
      <c r="M30" s="1084"/>
      <c r="N30" s="878"/>
      <c r="O30" s="878"/>
      <c r="P30" s="878"/>
      <c r="Q30" s="878"/>
      <c r="R30" s="878"/>
      <c r="S30" s="878"/>
      <c r="T30" s="878"/>
      <c r="U30" s="878"/>
      <c r="V30" s="878"/>
      <c r="W30" s="878"/>
      <c r="X30" s="878"/>
      <c r="Y30" s="878"/>
      <c r="Z30" s="878"/>
      <c r="AA30" s="878"/>
      <c r="AB30" s="878"/>
      <c r="AC30" s="878"/>
      <c r="AD30" s="878"/>
      <c r="AE30" s="878"/>
      <c r="AF30" s="878"/>
      <c r="AG30" s="878"/>
      <c r="AH30" s="878"/>
      <c r="AI30" s="878"/>
      <c r="AJ30" s="878"/>
      <c r="AK30" s="878"/>
      <c r="AL30" s="878"/>
      <c r="AM30" s="878"/>
      <c r="AN30" s="878"/>
      <c r="AO30" s="878"/>
      <c r="AP30" s="878"/>
      <c r="AQ30" s="1084"/>
      <c r="AR30" s="878"/>
      <c r="AS30" s="878"/>
      <c r="AT30" s="878"/>
      <c r="AU30" s="878"/>
      <c r="AV30" s="878"/>
    </row>
    <row r="31" spans="1:48" ht="13.5" customHeight="1">
      <c r="A31" s="908"/>
      <c r="B31" s="878"/>
      <c r="C31" s="878"/>
      <c r="D31" s="878"/>
      <c r="E31" s="878"/>
      <c r="F31" s="878"/>
      <c r="G31" s="878"/>
      <c r="H31" s="878"/>
      <c r="I31" s="878"/>
      <c r="J31" s="878"/>
      <c r="K31" s="878"/>
      <c r="L31" s="878"/>
      <c r="M31" s="1084"/>
      <c r="N31" s="878"/>
      <c r="O31" s="878"/>
      <c r="P31" s="878"/>
      <c r="Q31" s="878"/>
      <c r="R31" s="878"/>
      <c r="S31" s="878"/>
      <c r="T31" s="878"/>
      <c r="U31" s="878"/>
      <c r="V31" s="878"/>
      <c r="W31" s="878"/>
      <c r="X31" s="878"/>
      <c r="Y31" s="878"/>
      <c r="Z31" s="878"/>
      <c r="AA31" s="878"/>
      <c r="AB31" s="878"/>
      <c r="AC31" s="878"/>
      <c r="AD31" s="878"/>
      <c r="AE31" s="878"/>
      <c r="AF31" s="878"/>
      <c r="AG31" s="878"/>
      <c r="AH31" s="878"/>
      <c r="AI31" s="878"/>
      <c r="AJ31" s="878"/>
      <c r="AK31" s="878"/>
      <c r="AL31" s="878"/>
      <c r="AM31" s="878"/>
      <c r="AN31" s="878"/>
      <c r="AO31" s="878"/>
      <c r="AP31" s="878"/>
      <c r="AQ31" s="1084"/>
      <c r="AR31" s="878"/>
      <c r="AS31" s="878"/>
      <c r="AT31" s="878"/>
      <c r="AU31" s="878"/>
      <c r="AV31" s="878"/>
    </row>
    <row r="32" spans="1:48" ht="13.5" customHeight="1">
      <c r="A32" s="908"/>
      <c r="B32" s="878"/>
      <c r="C32" s="878"/>
      <c r="D32" s="878"/>
      <c r="E32" s="878"/>
      <c r="F32" s="878"/>
      <c r="G32" s="878"/>
      <c r="H32" s="878"/>
      <c r="I32" s="878"/>
      <c r="J32" s="878"/>
      <c r="K32" s="878"/>
      <c r="L32" s="878"/>
      <c r="M32" s="1084"/>
      <c r="N32" s="878"/>
      <c r="O32" s="878"/>
      <c r="P32" s="878"/>
      <c r="Q32" s="878"/>
      <c r="R32" s="878"/>
      <c r="S32" s="878"/>
      <c r="T32" s="878"/>
      <c r="U32" s="878"/>
      <c r="V32" s="878"/>
      <c r="W32" s="878"/>
      <c r="X32" s="878"/>
      <c r="Y32" s="878"/>
      <c r="Z32" s="878"/>
      <c r="AA32" s="878"/>
      <c r="AB32" s="878"/>
      <c r="AC32" s="878"/>
      <c r="AD32" s="878"/>
      <c r="AE32" s="878"/>
      <c r="AF32" s="878"/>
      <c r="AG32" s="878"/>
      <c r="AH32" s="878"/>
      <c r="AI32" s="878"/>
      <c r="AJ32" s="878"/>
      <c r="AK32" s="878"/>
      <c r="AL32" s="878"/>
      <c r="AM32" s="878"/>
      <c r="AN32" s="878"/>
      <c r="AO32" s="878"/>
      <c r="AP32" s="878"/>
      <c r="AQ32" s="1084"/>
      <c r="AR32" s="878"/>
      <c r="AS32" s="878"/>
      <c r="AT32" s="878"/>
      <c r="AU32" s="878"/>
      <c r="AV32" s="878"/>
    </row>
    <row r="33" spans="1:48" ht="13.5" customHeight="1">
      <c r="A33" s="908"/>
      <c r="B33" s="878"/>
      <c r="C33" s="878"/>
      <c r="D33" s="878"/>
      <c r="E33" s="878"/>
      <c r="F33" s="878"/>
      <c r="G33" s="878"/>
      <c r="H33" s="878"/>
      <c r="I33" s="878"/>
      <c r="J33" s="878"/>
      <c r="K33" s="878"/>
      <c r="L33" s="878"/>
      <c r="M33" s="1084"/>
      <c r="N33" s="878"/>
      <c r="O33" s="878"/>
      <c r="P33" s="878"/>
      <c r="Q33" s="878"/>
      <c r="R33" s="878"/>
      <c r="S33" s="878"/>
      <c r="T33" s="878"/>
      <c r="U33" s="878"/>
      <c r="V33" s="878"/>
      <c r="W33" s="878"/>
      <c r="X33" s="878"/>
      <c r="Y33" s="878"/>
      <c r="Z33" s="878"/>
      <c r="AA33" s="878"/>
      <c r="AB33" s="878"/>
      <c r="AC33" s="878"/>
      <c r="AD33" s="878"/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  <c r="AP33" s="878"/>
      <c r="AQ33" s="1084"/>
      <c r="AR33" s="878"/>
      <c r="AS33" s="878"/>
      <c r="AT33" s="878"/>
      <c r="AU33" s="878"/>
      <c r="AV33" s="878"/>
    </row>
    <row r="34" spans="1:48" ht="13.5" customHeight="1">
      <c r="A34" s="908"/>
      <c r="B34" s="878"/>
      <c r="C34" s="878"/>
      <c r="D34" s="878"/>
      <c r="E34" s="878"/>
      <c r="F34" s="878"/>
      <c r="G34" s="878"/>
      <c r="H34" s="878"/>
      <c r="I34" s="878"/>
      <c r="J34" s="878"/>
      <c r="K34" s="878"/>
      <c r="L34" s="878"/>
      <c r="M34" s="1084"/>
      <c r="N34" s="878"/>
      <c r="O34" s="878"/>
      <c r="P34" s="878"/>
      <c r="Q34" s="878"/>
      <c r="R34" s="878"/>
      <c r="S34" s="878"/>
      <c r="T34" s="878"/>
      <c r="U34" s="878"/>
      <c r="V34" s="878"/>
      <c r="W34" s="878"/>
      <c r="X34" s="878"/>
      <c r="Y34" s="878"/>
      <c r="Z34" s="878"/>
      <c r="AA34" s="878"/>
      <c r="AB34" s="878"/>
      <c r="AC34" s="878"/>
      <c r="AD34" s="878"/>
      <c r="AE34" s="878"/>
      <c r="AF34" s="878"/>
      <c r="AG34" s="878"/>
      <c r="AH34" s="878"/>
      <c r="AI34" s="878"/>
      <c r="AJ34" s="878"/>
      <c r="AK34" s="878"/>
      <c r="AL34" s="878"/>
      <c r="AM34" s="878"/>
      <c r="AN34" s="878"/>
      <c r="AO34" s="878"/>
      <c r="AP34" s="878"/>
      <c r="AQ34" s="1084"/>
      <c r="AR34" s="878"/>
      <c r="AS34" s="878"/>
      <c r="AT34" s="878"/>
      <c r="AU34" s="878"/>
      <c r="AV34" s="878"/>
    </row>
    <row r="35" spans="1:48" ht="13.5" customHeight="1">
      <c r="A35" s="908"/>
      <c r="B35" s="878"/>
      <c r="C35" s="878"/>
      <c r="D35" s="878"/>
      <c r="E35" s="878"/>
      <c r="F35" s="878"/>
      <c r="G35" s="878"/>
      <c r="H35" s="878"/>
      <c r="I35" s="878"/>
      <c r="J35" s="878"/>
      <c r="K35" s="878"/>
      <c r="L35" s="878"/>
      <c r="M35" s="1084"/>
      <c r="N35" s="878"/>
      <c r="O35" s="878"/>
      <c r="P35" s="878"/>
      <c r="Q35" s="878"/>
      <c r="R35" s="878"/>
      <c r="S35" s="878"/>
      <c r="T35" s="878"/>
      <c r="U35" s="878"/>
      <c r="V35" s="878"/>
      <c r="W35" s="878"/>
      <c r="X35" s="878"/>
      <c r="Y35" s="878"/>
      <c r="Z35" s="878"/>
      <c r="AA35" s="878"/>
      <c r="AB35" s="878"/>
      <c r="AC35" s="878"/>
      <c r="AD35" s="878"/>
      <c r="AE35" s="878"/>
      <c r="AF35" s="878"/>
      <c r="AG35" s="878"/>
      <c r="AH35" s="878"/>
      <c r="AI35" s="878"/>
      <c r="AJ35" s="878"/>
      <c r="AK35" s="878"/>
      <c r="AL35" s="878"/>
      <c r="AM35" s="878"/>
      <c r="AN35" s="878"/>
      <c r="AO35" s="878"/>
      <c r="AP35" s="878"/>
      <c r="AQ35" s="1084"/>
      <c r="AR35" s="878"/>
      <c r="AS35" s="878"/>
      <c r="AT35" s="878"/>
      <c r="AU35" s="878"/>
      <c r="AV35" s="878"/>
    </row>
    <row r="36" spans="1:48" ht="13.5" customHeight="1">
      <c r="A36" s="908"/>
      <c r="B36" s="878"/>
      <c r="C36" s="878"/>
      <c r="D36" s="878"/>
      <c r="E36" s="878"/>
      <c r="F36" s="878"/>
      <c r="G36" s="878"/>
      <c r="H36" s="878"/>
      <c r="I36" s="878"/>
      <c r="J36" s="878"/>
      <c r="K36" s="878"/>
      <c r="L36" s="878"/>
      <c r="M36" s="1084"/>
      <c r="N36" s="878"/>
      <c r="O36" s="878"/>
      <c r="P36" s="878"/>
      <c r="Q36" s="878"/>
      <c r="R36" s="878"/>
      <c r="S36" s="878"/>
      <c r="T36" s="878"/>
      <c r="U36" s="878"/>
      <c r="V36" s="878"/>
      <c r="W36" s="878"/>
      <c r="X36" s="878"/>
      <c r="Y36" s="878"/>
      <c r="Z36" s="878"/>
      <c r="AA36" s="878"/>
      <c r="AB36" s="878"/>
      <c r="AC36" s="878"/>
      <c r="AD36" s="878"/>
      <c r="AE36" s="878"/>
      <c r="AF36" s="878"/>
      <c r="AG36" s="878"/>
      <c r="AH36" s="878"/>
      <c r="AI36" s="878"/>
      <c r="AJ36" s="878"/>
      <c r="AK36" s="878"/>
      <c r="AL36" s="878"/>
      <c r="AM36" s="878"/>
      <c r="AN36" s="878"/>
      <c r="AO36" s="878"/>
      <c r="AP36" s="878"/>
      <c r="AQ36" s="1084"/>
      <c r="AR36" s="878"/>
      <c r="AS36" s="878"/>
      <c r="AT36" s="878"/>
      <c r="AU36" s="878"/>
      <c r="AV36" s="878"/>
    </row>
    <row r="37" spans="1:48" ht="13.5" customHeight="1">
      <c r="A37" s="908"/>
      <c r="B37" s="878"/>
      <c r="C37" s="878"/>
      <c r="D37" s="878"/>
      <c r="E37" s="878"/>
      <c r="F37" s="878"/>
      <c r="G37" s="878"/>
      <c r="H37" s="878"/>
      <c r="I37" s="878"/>
      <c r="J37" s="878"/>
      <c r="K37" s="878"/>
      <c r="L37" s="878"/>
      <c r="M37" s="1084"/>
      <c r="N37" s="878"/>
      <c r="O37" s="878"/>
      <c r="P37" s="878"/>
      <c r="Q37" s="878"/>
      <c r="R37" s="878"/>
      <c r="S37" s="878"/>
      <c r="T37" s="878"/>
      <c r="U37" s="878"/>
      <c r="V37" s="878"/>
      <c r="W37" s="878"/>
      <c r="X37" s="878"/>
      <c r="Y37" s="878"/>
      <c r="Z37" s="878"/>
      <c r="AA37" s="878"/>
      <c r="AB37" s="878"/>
      <c r="AC37" s="878"/>
      <c r="AD37" s="878"/>
      <c r="AE37" s="878"/>
      <c r="AF37" s="878"/>
      <c r="AG37" s="878"/>
      <c r="AH37" s="878"/>
      <c r="AI37" s="878"/>
      <c r="AJ37" s="878"/>
      <c r="AK37" s="878"/>
      <c r="AL37" s="878"/>
      <c r="AM37" s="878"/>
      <c r="AN37" s="878"/>
      <c r="AO37" s="878"/>
      <c r="AP37" s="878"/>
      <c r="AQ37" s="1084"/>
      <c r="AR37" s="878"/>
      <c r="AS37" s="878"/>
      <c r="AT37" s="878"/>
      <c r="AU37" s="878"/>
      <c r="AV37" s="878"/>
    </row>
    <row r="38" spans="1:48" ht="13.5" customHeight="1">
      <c r="A38" s="908"/>
      <c r="B38" s="878"/>
      <c r="C38" s="878"/>
      <c r="D38" s="878"/>
      <c r="E38" s="878"/>
      <c r="F38" s="878"/>
      <c r="G38" s="878"/>
      <c r="H38" s="878"/>
      <c r="I38" s="878"/>
      <c r="J38" s="878"/>
      <c r="K38" s="878"/>
      <c r="L38" s="878"/>
      <c r="M38" s="1084"/>
      <c r="N38" s="878"/>
      <c r="O38" s="878"/>
      <c r="P38" s="878"/>
      <c r="Q38" s="878"/>
      <c r="R38" s="878"/>
      <c r="S38" s="878"/>
      <c r="T38" s="878"/>
      <c r="U38" s="878"/>
      <c r="V38" s="878"/>
      <c r="W38" s="878"/>
      <c r="X38" s="878"/>
      <c r="Y38" s="878"/>
      <c r="Z38" s="878"/>
      <c r="AA38" s="878"/>
      <c r="AB38" s="878"/>
      <c r="AC38" s="878"/>
      <c r="AD38" s="878"/>
      <c r="AE38" s="878"/>
      <c r="AF38" s="878"/>
      <c r="AG38" s="878"/>
      <c r="AH38" s="878"/>
      <c r="AI38" s="878"/>
      <c r="AJ38" s="878"/>
      <c r="AK38" s="878"/>
      <c r="AL38" s="878"/>
      <c r="AM38" s="878"/>
      <c r="AN38" s="878"/>
      <c r="AO38" s="878"/>
      <c r="AP38" s="878"/>
      <c r="AQ38" s="1084"/>
      <c r="AR38" s="878"/>
      <c r="AS38" s="878"/>
      <c r="AT38" s="878"/>
      <c r="AU38" s="878"/>
      <c r="AV38" s="878"/>
    </row>
    <row r="39" spans="1:48" ht="13.5" customHeight="1">
      <c r="A39" s="908"/>
      <c r="B39" s="878"/>
      <c r="C39" s="878"/>
      <c r="D39" s="878"/>
      <c r="E39" s="878"/>
      <c r="F39" s="878"/>
      <c r="G39" s="878"/>
      <c r="H39" s="878"/>
      <c r="I39" s="878"/>
      <c r="J39" s="878"/>
      <c r="K39" s="878"/>
      <c r="L39" s="878"/>
      <c r="M39" s="1084"/>
      <c r="N39" s="878"/>
      <c r="O39" s="878"/>
      <c r="P39" s="878"/>
      <c r="Q39" s="878"/>
      <c r="R39" s="878"/>
      <c r="S39" s="878"/>
      <c r="T39" s="878"/>
      <c r="U39" s="878"/>
      <c r="V39" s="878"/>
      <c r="W39" s="878"/>
      <c r="X39" s="878"/>
      <c r="Y39" s="878"/>
      <c r="Z39" s="878"/>
      <c r="AA39" s="878"/>
      <c r="AB39" s="878"/>
      <c r="AC39" s="878"/>
      <c r="AD39" s="878"/>
      <c r="AE39" s="878"/>
      <c r="AF39" s="878"/>
      <c r="AG39" s="878"/>
      <c r="AH39" s="878"/>
      <c r="AI39" s="878"/>
      <c r="AJ39" s="878"/>
      <c r="AK39" s="878"/>
      <c r="AL39" s="878"/>
      <c r="AM39" s="878"/>
      <c r="AN39" s="878"/>
      <c r="AO39" s="878"/>
      <c r="AP39" s="878"/>
      <c r="AQ39" s="1084"/>
      <c r="AR39" s="878"/>
      <c r="AS39" s="878"/>
      <c r="AT39" s="878"/>
      <c r="AU39" s="878"/>
      <c r="AV39" s="878"/>
    </row>
    <row r="40" spans="1:48" ht="13.5" customHeight="1">
      <c r="A40" s="908"/>
      <c r="B40" s="878"/>
      <c r="C40" s="878"/>
      <c r="D40" s="878"/>
      <c r="E40" s="878"/>
      <c r="F40" s="878"/>
      <c r="G40" s="878"/>
      <c r="H40" s="878"/>
      <c r="I40" s="878"/>
      <c r="J40" s="878"/>
      <c r="K40" s="878"/>
      <c r="L40" s="878"/>
      <c r="M40" s="1084"/>
      <c r="N40" s="878"/>
      <c r="O40" s="878"/>
      <c r="P40" s="878"/>
      <c r="Q40" s="878"/>
      <c r="R40" s="878"/>
      <c r="S40" s="878"/>
      <c r="T40" s="878"/>
      <c r="U40" s="878"/>
      <c r="V40" s="878"/>
      <c r="W40" s="878"/>
      <c r="X40" s="878"/>
      <c r="Y40" s="878"/>
      <c r="Z40" s="878"/>
      <c r="AA40" s="878"/>
      <c r="AB40" s="878"/>
      <c r="AC40" s="878"/>
      <c r="AD40" s="878"/>
      <c r="AE40" s="878"/>
      <c r="AF40" s="878"/>
      <c r="AG40" s="878"/>
      <c r="AH40" s="878"/>
      <c r="AI40" s="878"/>
      <c r="AJ40" s="878"/>
      <c r="AK40" s="878"/>
      <c r="AL40" s="878"/>
      <c r="AM40" s="878"/>
      <c r="AN40" s="878"/>
      <c r="AO40" s="878"/>
      <c r="AP40" s="878"/>
      <c r="AQ40" s="1084"/>
      <c r="AR40" s="878"/>
      <c r="AS40" s="878"/>
      <c r="AT40" s="878"/>
      <c r="AU40" s="878"/>
      <c r="AV40" s="878"/>
    </row>
    <row r="41" spans="1:48" ht="13.5" customHeight="1">
      <c r="A41" s="908"/>
      <c r="B41" s="878"/>
      <c r="C41" s="878"/>
      <c r="D41" s="878"/>
      <c r="E41" s="878"/>
      <c r="F41" s="878"/>
      <c r="G41" s="878"/>
      <c r="H41" s="878"/>
      <c r="I41" s="878"/>
      <c r="J41" s="878"/>
      <c r="K41" s="878"/>
      <c r="L41" s="878"/>
      <c r="M41" s="1084"/>
      <c r="N41" s="878"/>
      <c r="O41" s="878"/>
      <c r="P41" s="878"/>
      <c r="Q41" s="878"/>
      <c r="R41" s="878"/>
      <c r="S41" s="878"/>
      <c r="T41" s="878"/>
      <c r="U41" s="878"/>
      <c r="V41" s="878"/>
      <c r="W41" s="878"/>
      <c r="X41" s="878"/>
      <c r="Y41" s="878"/>
      <c r="Z41" s="878"/>
      <c r="AA41" s="878"/>
      <c r="AB41" s="878"/>
      <c r="AC41" s="878"/>
      <c r="AD41" s="878"/>
      <c r="AE41" s="878"/>
      <c r="AF41" s="878"/>
      <c r="AG41" s="878"/>
      <c r="AH41" s="878"/>
      <c r="AI41" s="878"/>
      <c r="AJ41" s="878"/>
      <c r="AK41" s="878"/>
      <c r="AL41" s="878"/>
      <c r="AM41" s="878"/>
      <c r="AN41" s="878"/>
      <c r="AO41" s="878"/>
      <c r="AP41" s="878"/>
      <c r="AQ41" s="1084"/>
      <c r="AR41" s="878"/>
      <c r="AS41" s="878"/>
      <c r="AT41" s="878"/>
      <c r="AU41" s="878"/>
      <c r="AV41" s="878"/>
    </row>
    <row r="42" spans="1:48" ht="13.5" customHeight="1">
      <c r="A42" s="908"/>
      <c r="B42" s="878"/>
      <c r="C42" s="878"/>
      <c r="D42" s="878"/>
      <c r="E42" s="878"/>
      <c r="F42" s="878"/>
      <c r="G42" s="878"/>
      <c r="H42" s="878"/>
      <c r="I42" s="878"/>
      <c r="J42" s="878"/>
      <c r="K42" s="878"/>
      <c r="L42" s="878"/>
      <c r="M42" s="1084"/>
      <c r="N42" s="878"/>
      <c r="O42" s="878"/>
      <c r="P42" s="878"/>
      <c r="Q42" s="878"/>
      <c r="R42" s="878"/>
      <c r="S42" s="878"/>
      <c r="T42" s="878"/>
      <c r="U42" s="878"/>
      <c r="V42" s="878"/>
      <c r="W42" s="878"/>
      <c r="X42" s="878"/>
      <c r="Y42" s="878"/>
      <c r="Z42" s="878"/>
      <c r="AA42" s="878"/>
      <c r="AB42" s="878"/>
      <c r="AC42" s="878"/>
      <c r="AD42" s="878"/>
      <c r="AE42" s="878"/>
      <c r="AF42" s="878"/>
      <c r="AG42" s="878"/>
      <c r="AH42" s="878"/>
      <c r="AI42" s="878"/>
      <c r="AJ42" s="878"/>
      <c r="AK42" s="878"/>
      <c r="AL42" s="878"/>
      <c r="AM42" s="878"/>
      <c r="AN42" s="878"/>
      <c r="AO42" s="878"/>
      <c r="AP42" s="878"/>
      <c r="AQ42" s="1084"/>
      <c r="AR42" s="878"/>
      <c r="AS42" s="878"/>
      <c r="AT42" s="878"/>
      <c r="AU42" s="878"/>
      <c r="AV42" s="878"/>
    </row>
    <row r="43" spans="1:48" ht="13.5" customHeight="1">
      <c r="A43" s="908"/>
      <c r="B43" s="878"/>
      <c r="C43" s="878"/>
      <c r="D43" s="878"/>
      <c r="E43" s="878"/>
      <c r="F43" s="878"/>
      <c r="G43" s="878"/>
      <c r="H43" s="878"/>
      <c r="I43" s="878"/>
      <c r="J43" s="878"/>
      <c r="K43" s="878"/>
      <c r="L43" s="878"/>
      <c r="M43" s="1084"/>
      <c r="N43" s="878"/>
      <c r="O43" s="878"/>
      <c r="P43" s="878"/>
      <c r="Q43" s="878"/>
      <c r="R43" s="878"/>
      <c r="S43" s="878"/>
      <c r="T43" s="878"/>
      <c r="U43" s="878"/>
      <c r="V43" s="878"/>
      <c r="W43" s="878"/>
      <c r="X43" s="878"/>
      <c r="Y43" s="878"/>
      <c r="Z43" s="878"/>
      <c r="AA43" s="878"/>
      <c r="AB43" s="878"/>
      <c r="AC43" s="878"/>
      <c r="AD43" s="878"/>
      <c r="AE43" s="878"/>
      <c r="AF43" s="878"/>
      <c r="AG43" s="878"/>
      <c r="AH43" s="878"/>
      <c r="AI43" s="878"/>
      <c r="AJ43" s="878"/>
      <c r="AK43" s="878"/>
      <c r="AL43" s="878"/>
      <c r="AM43" s="878"/>
      <c r="AN43" s="878"/>
      <c r="AO43" s="878"/>
      <c r="AP43" s="878"/>
      <c r="AQ43" s="1084"/>
      <c r="AR43" s="878"/>
      <c r="AS43" s="878"/>
      <c r="AT43" s="878"/>
      <c r="AU43" s="878"/>
      <c r="AV43" s="878"/>
    </row>
    <row r="44" spans="1:48" ht="13.5" customHeight="1">
      <c r="A44" s="908"/>
      <c r="B44" s="878"/>
      <c r="C44" s="878"/>
      <c r="D44" s="878"/>
      <c r="E44" s="878"/>
      <c r="F44" s="878"/>
      <c r="G44" s="878"/>
      <c r="H44" s="878"/>
      <c r="I44" s="878"/>
      <c r="J44" s="878"/>
      <c r="K44" s="878"/>
      <c r="L44" s="878"/>
      <c r="M44" s="1084"/>
      <c r="N44" s="878"/>
      <c r="O44" s="878"/>
      <c r="P44" s="878"/>
      <c r="Q44" s="878"/>
      <c r="R44" s="878"/>
      <c r="S44" s="878"/>
      <c r="T44" s="878"/>
      <c r="U44" s="878"/>
      <c r="V44" s="878"/>
      <c r="W44" s="878"/>
      <c r="X44" s="878"/>
      <c r="Y44" s="878"/>
      <c r="Z44" s="878"/>
      <c r="AA44" s="878"/>
      <c r="AB44" s="878"/>
      <c r="AC44" s="878"/>
      <c r="AD44" s="878"/>
      <c r="AE44" s="878"/>
      <c r="AF44" s="878"/>
      <c r="AG44" s="878"/>
      <c r="AH44" s="878"/>
      <c r="AI44" s="878"/>
      <c r="AJ44" s="878"/>
      <c r="AK44" s="878"/>
      <c r="AL44" s="878"/>
      <c r="AM44" s="878"/>
      <c r="AN44" s="878"/>
      <c r="AO44" s="878"/>
      <c r="AP44" s="878"/>
      <c r="AQ44" s="1084"/>
      <c r="AR44" s="878"/>
      <c r="AS44" s="878"/>
      <c r="AT44" s="878"/>
      <c r="AU44" s="878"/>
      <c r="AV44" s="878"/>
    </row>
    <row r="45" spans="1:48" ht="13.5" customHeight="1">
      <c r="A45" s="908"/>
      <c r="B45" s="878"/>
      <c r="C45" s="878"/>
      <c r="D45" s="878"/>
      <c r="E45" s="878"/>
      <c r="F45" s="878"/>
      <c r="G45" s="878"/>
      <c r="H45" s="878"/>
      <c r="I45" s="878"/>
      <c r="J45" s="878"/>
      <c r="K45" s="878"/>
      <c r="L45" s="878"/>
      <c r="M45" s="1084"/>
      <c r="N45" s="878"/>
      <c r="O45" s="878"/>
      <c r="P45" s="878"/>
      <c r="Q45" s="878"/>
      <c r="R45" s="878"/>
      <c r="S45" s="878"/>
      <c r="T45" s="878"/>
      <c r="U45" s="878"/>
      <c r="V45" s="878"/>
      <c r="W45" s="878"/>
      <c r="X45" s="878"/>
      <c r="Y45" s="878"/>
      <c r="Z45" s="878"/>
      <c r="AA45" s="878"/>
      <c r="AB45" s="878"/>
      <c r="AC45" s="878"/>
      <c r="AD45" s="878"/>
      <c r="AE45" s="878"/>
      <c r="AF45" s="878"/>
      <c r="AG45" s="878"/>
      <c r="AH45" s="878"/>
      <c r="AI45" s="878"/>
      <c r="AJ45" s="878"/>
      <c r="AK45" s="878"/>
      <c r="AL45" s="878"/>
      <c r="AM45" s="878"/>
      <c r="AN45" s="878"/>
      <c r="AO45" s="878"/>
      <c r="AP45" s="878"/>
      <c r="AQ45" s="1084"/>
      <c r="AR45" s="878"/>
      <c r="AS45" s="878"/>
      <c r="AT45" s="878"/>
      <c r="AU45" s="878"/>
      <c r="AV45" s="878"/>
    </row>
    <row r="46" spans="1:48" ht="13.5" customHeight="1">
      <c r="A46" s="908"/>
      <c r="B46" s="878"/>
      <c r="C46" s="878"/>
      <c r="D46" s="878"/>
      <c r="E46" s="878"/>
      <c r="F46" s="878"/>
      <c r="G46" s="878"/>
      <c r="H46" s="878"/>
      <c r="I46" s="878"/>
      <c r="J46" s="878"/>
      <c r="K46" s="878"/>
      <c r="L46" s="878"/>
      <c r="M46" s="1084"/>
      <c r="N46" s="878"/>
      <c r="O46" s="878"/>
      <c r="P46" s="878"/>
      <c r="Q46" s="878"/>
      <c r="R46" s="878"/>
      <c r="S46" s="878"/>
      <c r="T46" s="878"/>
      <c r="U46" s="878"/>
      <c r="V46" s="878"/>
      <c r="W46" s="878"/>
      <c r="X46" s="878"/>
      <c r="Y46" s="878"/>
      <c r="Z46" s="878"/>
      <c r="AA46" s="878"/>
      <c r="AB46" s="878"/>
      <c r="AC46" s="878"/>
      <c r="AD46" s="878"/>
      <c r="AE46" s="878"/>
      <c r="AF46" s="878"/>
      <c r="AG46" s="878"/>
      <c r="AH46" s="878"/>
      <c r="AI46" s="878"/>
      <c r="AJ46" s="878"/>
      <c r="AK46" s="878"/>
      <c r="AL46" s="878"/>
      <c r="AM46" s="878"/>
      <c r="AN46" s="878"/>
      <c r="AO46" s="878"/>
      <c r="AP46" s="878"/>
      <c r="AQ46" s="1084"/>
      <c r="AR46" s="878"/>
      <c r="AS46" s="878"/>
      <c r="AT46" s="878"/>
      <c r="AU46" s="878"/>
      <c r="AV46" s="878"/>
    </row>
    <row r="47" spans="1:48" ht="13.5" customHeight="1">
      <c r="A47" s="908"/>
      <c r="B47" s="878"/>
      <c r="C47" s="878"/>
      <c r="D47" s="878"/>
      <c r="E47" s="878"/>
      <c r="F47" s="878"/>
      <c r="G47" s="878"/>
      <c r="H47" s="878"/>
      <c r="I47" s="878"/>
      <c r="J47" s="878"/>
      <c r="K47" s="878"/>
      <c r="L47" s="878"/>
      <c r="M47" s="1084"/>
      <c r="N47" s="878"/>
      <c r="O47" s="878"/>
      <c r="P47" s="878"/>
      <c r="Q47" s="878"/>
      <c r="R47" s="878"/>
      <c r="S47" s="878"/>
      <c r="T47" s="878"/>
      <c r="U47" s="878"/>
      <c r="V47" s="878"/>
      <c r="W47" s="878"/>
      <c r="X47" s="878"/>
      <c r="Y47" s="878"/>
      <c r="Z47" s="878"/>
      <c r="AA47" s="878"/>
      <c r="AB47" s="878"/>
      <c r="AC47" s="878"/>
      <c r="AD47" s="878"/>
      <c r="AE47" s="878"/>
      <c r="AF47" s="878"/>
      <c r="AG47" s="878"/>
      <c r="AH47" s="878"/>
      <c r="AI47" s="878"/>
      <c r="AJ47" s="878"/>
      <c r="AK47" s="878"/>
      <c r="AL47" s="878"/>
      <c r="AM47" s="878"/>
      <c r="AN47" s="878"/>
      <c r="AO47" s="878"/>
      <c r="AP47" s="878"/>
      <c r="AQ47" s="1084"/>
      <c r="AR47" s="878"/>
      <c r="AS47" s="878"/>
      <c r="AT47" s="878"/>
      <c r="AU47" s="878"/>
      <c r="AV47" s="878"/>
    </row>
    <row r="48" spans="1:48" ht="13.5" customHeight="1">
      <c r="A48" s="908"/>
      <c r="B48" s="878"/>
      <c r="C48" s="878"/>
      <c r="D48" s="878"/>
      <c r="E48" s="878"/>
      <c r="F48" s="878"/>
      <c r="G48" s="878"/>
      <c r="H48" s="878"/>
      <c r="I48" s="878"/>
      <c r="J48" s="878"/>
      <c r="K48" s="878"/>
      <c r="L48" s="878"/>
      <c r="M48" s="1084"/>
      <c r="N48" s="878"/>
      <c r="O48" s="878"/>
      <c r="P48" s="878"/>
      <c r="Q48" s="878"/>
      <c r="R48" s="878"/>
      <c r="S48" s="878"/>
      <c r="T48" s="878"/>
      <c r="U48" s="878"/>
      <c r="V48" s="878"/>
      <c r="W48" s="878"/>
      <c r="X48" s="878"/>
      <c r="Y48" s="878"/>
      <c r="Z48" s="878"/>
      <c r="AA48" s="878"/>
      <c r="AB48" s="878"/>
      <c r="AC48" s="878"/>
      <c r="AD48" s="878"/>
      <c r="AE48" s="878"/>
      <c r="AF48" s="878"/>
      <c r="AG48" s="878"/>
      <c r="AH48" s="878"/>
      <c r="AI48" s="878"/>
      <c r="AJ48" s="878"/>
      <c r="AK48" s="878"/>
      <c r="AL48" s="878"/>
      <c r="AM48" s="878"/>
      <c r="AN48" s="878"/>
      <c r="AO48" s="878"/>
      <c r="AP48" s="878"/>
      <c r="AQ48" s="1084"/>
      <c r="AR48" s="878"/>
      <c r="AS48" s="878"/>
      <c r="AT48" s="878"/>
      <c r="AU48" s="878"/>
      <c r="AV48" s="878"/>
    </row>
    <row r="49" spans="1:48" ht="13.5" customHeight="1">
      <c r="A49" s="908"/>
      <c r="B49" s="878"/>
      <c r="C49" s="878"/>
      <c r="D49" s="878"/>
      <c r="E49" s="878"/>
      <c r="F49" s="878"/>
      <c r="G49" s="878"/>
      <c r="H49" s="878"/>
      <c r="I49" s="878"/>
      <c r="J49" s="878"/>
      <c r="K49" s="878"/>
      <c r="L49" s="878"/>
      <c r="M49" s="1084"/>
      <c r="N49" s="878"/>
      <c r="O49" s="878"/>
      <c r="P49" s="878"/>
      <c r="Q49" s="878"/>
      <c r="R49" s="878"/>
      <c r="S49" s="878"/>
      <c r="T49" s="878"/>
      <c r="U49" s="878"/>
      <c r="V49" s="878"/>
      <c r="W49" s="878"/>
      <c r="X49" s="878"/>
      <c r="Y49" s="878"/>
      <c r="Z49" s="878"/>
      <c r="AA49" s="878"/>
      <c r="AB49" s="878"/>
      <c r="AC49" s="878"/>
      <c r="AD49" s="878"/>
      <c r="AE49" s="878"/>
      <c r="AF49" s="878"/>
      <c r="AG49" s="878"/>
      <c r="AH49" s="878"/>
      <c r="AI49" s="878"/>
      <c r="AJ49" s="878"/>
      <c r="AK49" s="878"/>
      <c r="AL49" s="878"/>
      <c r="AM49" s="878"/>
      <c r="AN49" s="878"/>
      <c r="AO49" s="878"/>
      <c r="AP49" s="878"/>
      <c r="AQ49" s="1084"/>
      <c r="AR49" s="878"/>
      <c r="AS49" s="878"/>
      <c r="AT49" s="878"/>
      <c r="AU49" s="878"/>
      <c r="AV49" s="878"/>
    </row>
    <row r="50" spans="1:48" ht="13.5" customHeight="1">
      <c r="A50" s="908"/>
      <c r="B50" s="878"/>
      <c r="C50" s="878"/>
      <c r="D50" s="878"/>
      <c r="E50" s="878"/>
      <c r="F50" s="878"/>
      <c r="G50" s="878"/>
      <c r="H50" s="878"/>
      <c r="I50" s="878"/>
      <c r="J50" s="878"/>
      <c r="K50" s="878"/>
      <c r="L50" s="878"/>
      <c r="M50" s="1084"/>
      <c r="N50" s="878"/>
      <c r="O50" s="878"/>
      <c r="P50" s="878"/>
      <c r="Q50" s="878"/>
      <c r="R50" s="878"/>
      <c r="S50" s="878"/>
      <c r="T50" s="878"/>
      <c r="U50" s="878"/>
      <c r="V50" s="878"/>
      <c r="W50" s="878"/>
      <c r="X50" s="878"/>
      <c r="Y50" s="878"/>
      <c r="Z50" s="878"/>
      <c r="AA50" s="878"/>
      <c r="AB50" s="878"/>
      <c r="AC50" s="878"/>
      <c r="AD50" s="878"/>
      <c r="AE50" s="878"/>
      <c r="AF50" s="878"/>
      <c r="AG50" s="878"/>
      <c r="AH50" s="878"/>
      <c r="AI50" s="878"/>
      <c r="AJ50" s="878"/>
      <c r="AK50" s="878"/>
      <c r="AL50" s="878"/>
      <c r="AM50" s="878"/>
      <c r="AN50" s="878"/>
      <c r="AO50" s="878"/>
      <c r="AP50" s="878"/>
      <c r="AQ50" s="1084"/>
      <c r="AR50" s="878"/>
      <c r="AS50" s="878"/>
      <c r="AT50" s="878"/>
      <c r="AU50" s="878"/>
      <c r="AV50" s="878"/>
    </row>
    <row r="51" spans="1:48" ht="13.5" customHeight="1">
      <c r="A51" s="908"/>
      <c r="B51" s="878"/>
      <c r="C51" s="878"/>
      <c r="D51" s="878"/>
      <c r="E51" s="878"/>
      <c r="F51" s="878"/>
      <c r="G51" s="878"/>
      <c r="H51" s="878"/>
      <c r="I51" s="878"/>
      <c r="J51" s="878"/>
      <c r="K51" s="878"/>
      <c r="L51" s="878"/>
      <c r="M51" s="1084"/>
      <c r="N51" s="878"/>
      <c r="O51" s="878"/>
      <c r="P51" s="878"/>
      <c r="Q51" s="878"/>
      <c r="R51" s="878"/>
      <c r="S51" s="878"/>
      <c r="T51" s="878"/>
      <c r="U51" s="878"/>
      <c r="V51" s="878"/>
      <c r="W51" s="878"/>
      <c r="X51" s="878"/>
      <c r="Y51" s="878"/>
      <c r="Z51" s="878"/>
      <c r="AA51" s="878"/>
      <c r="AB51" s="878"/>
      <c r="AC51" s="878"/>
      <c r="AD51" s="878"/>
      <c r="AE51" s="878"/>
      <c r="AF51" s="878"/>
      <c r="AG51" s="878"/>
      <c r="AH51" s="878"/>
      <c r="AI51" s="878"/>
      <c r="AJ51" s="878"/>
      <c r="AK51" s="878"/>
      <c r="AL51" s="878"/>
      <c r="AM51" s="878"/>
      <c r="AN51" s="878"/>
      <c r="AO51" s="878"/>
      <c r="AP51" s="878"/>
      <c r="AQ51" s="1084"/>
      <c r="AR51" s="878"/>
      <c r="AS51" s="878"/>
      <c r="AT51" s="878"/>
      <c r="AU51" s="878"/>
      <c r="AV51" s="878"/>
    </row>
    <row r="52" spans="1:48" ht="13.5" customHeight="1">
      <c r="A52" s="908"/>
      <c r="B52" s="878"/>
      <c r="C52" s="878"/>
      <c r="D52" s="878"/>
      <c r="E52" s="878"/>
      <c r="F52" s="878"/>
      <c r="G52" s="878"/>
      <c r="H52" s="878"/>
      <c r="I52" s="878"/>
      <c r="J52" s="878"/>
      <c r="K52" s="878"/>
      <c r="L52" s="878"/>
      <c r="M52" s="1084"/>
      <c r="N52" s="878"/>
      <c r="O52" s="878"/>
      <c r="P52" s="878"/>
      <c r="Q52" s="878"/>
      <c r="R52" s="878"/>
      <c r="S52" s="878"/>
      <c r="T52" s="878"/>
      <c r="U52" s="878"/>
      <c r="V52" s="878"/>
      <c r="W52" s="878"/>
      <c r="X52" s="878"/>
      <c r="Y52" s="878"/>
      <c r="Z52" s="878"/>
      <c r="AA52" s="878"/>
      <c r="AB52" s="878"/>
      <c r="AC52" s="878"/>
      <c r="AD52" s="878"/>
      <c r="AE52" s="878"/>
      <c r="AF52" s="878"/>
      <c r="AG52" s="878"/>
      <c r="AH52" s="878"/>
      <c r="AI52" s="878"/>
      <c r="AJ52" s="878"/>
      <c r="AK52" s="878"/>
      <c r="AL52" s="878"/>
      <c r="AM52" s="878"/>
      <c r="AN52" s="878"/>
      <c r="AO52" s="878"/>
      <c r="AP52" s="878"/>
      <c r="AQ52" s="1084"/>
      <c r="AR52" s="878"/>
      <c r="AS52" s="878"/>
      <c r="AT52" s="878"/>
      <c r="AU52" s="878"/>
      <c r="AV52" s="878"/>
    </row>
    <row r="53" spans="1:48" ht="13.5" customHeight="1">
      <c r="A53" s="908"/>
      <c r="B53" s="878"/>
      <c r="C53" s="878"/>
      <c r="D53" s="878"/>
      <c r="E53" s="878"/>
      <c r="F53" s="878"/>
      <c r="G53" s="878"/>
      <c r="H53" s="878"/>
      <c r="I53" s="878"/>
      <c r="J53" s="878"/>
      <c r="K53" s="878"/>
      <c r="L53" s="878"/>
      <c r="M53" s="1084"/>
      <c r="N53" s="878"/>
      <c r="O53" s="878"/>
      <c r="P53" s="878"/>
      <c r="Q53" s="878"/>
      <c r="R53" s="878"/>
      <c r="S53" s="878"/>
      <c r="T53" s="878"/>
      <c r="U53" s="878"/>
      <c r="V53" s="878"/>
      <c r="W53" s="878"/>
      <c r="X53" s="878"/>
      <c r="Y53" s="878"/>
      <c r="Z53" s="878"/>
      <c r="AA53" s="878"/>
      <c r="AB53" s="878"/>
      <c r="AC53" s="878"/>
      <c r="AD53" s="878"/>
      <c r="AE53" s="878"/>
      <c r="AF53" s="878"/>
      <c r="AG53" s="878"/>
      <c r="AH53" s="878"/>
      <c r="AI53" s="878"/>
      <c r="AJ53" s="878"/>
      <c r="AK53" s="878"/>
      <c r="AL53" s="878"/>
      <c r="AM53" s="878"/>
      <c r="AN53" s="878"/>
      <c r="AO53" s="878"/>
      <c r="AP53" s="878"/>
      <c r="AQ53" s="1084"/>
      <c r="AR53" s="878"/>
      <c r="AS53" s="878"/>
      <c r="AT53" s="878"/>
      <c r="AU53" s="878"/>
      <c r="AV53" s="878"/>
    </row>
    <row r="54" spans="1:48" ht="13.5" customHeight="1">
      <c r="A54" s="908"/>
      <c r="B54" s="878"/>
      <c r="C54" s="878"/>
      <c r="D54" s="878"/>
      <c r="E54" s="878"/>
      <c r="F54" s="878"/>
      <c r="G54" s="878"/>
      <c r="H54" s="878"/>
      <c r="I54" s="878"/>
      <c r="J54" s="878"/>
      <c r="K54" s="878"/>
      <c r="L54" s="878"/>
      <c r="M54" s="1084"/>
      <c r="N54" s="878"/>
      <c r="O54" s="878"/>
      <c r="P54" s="878"/>
      <c r="Q54" s="878"/>
      <c r="R54" s="878"/>
      <c r="S54" s="878"/>
      <c r="T54" s="878"/>
      <c r="U54" s="878"/>
      <c r="V54" s="878"/>
      <c r="W54" s="878"/>
      <c r="X54" s="878"/>
      <c r="Y54" s="878"/>
      <c r="Z54" s="878"/>
      <c r="AA54" s="878"/>
      <c r="AB54" s="878"/>
      <c r="AC54" s="878"/>
      <c r="AD54" s="878"/>
      <c r="AE54" s="878"/>
      <c r="AF54" s="878"/>
      <c r="AG54" s="878"/>
      <c r="AH54" s="878"/>
      <c r="AI54" s="878"/>
      <c r="AJ54" s="878"/>
      <c r="AK54" s="878"/>
      <c r="AL54" s="878"/>
      <c r="AM54" s="878"/>
      <c r="AN54" s="878"/>
      <c r="AO54" s="878"/>
      <c r="AP54" s="878"/>
      <c r="AQ54" s="1084"/>
      <c r="AR54" s="878"/>
      <c r="AS54" s="878"/>
      <c r="AT54" s="878"/>
      <c r="AU54" s="878"/>
      <c r="AV54" s="878"/>
    </row>
    <row r="55" spans="1:48" ht="13.5" customHeight="1">
      <c r="A55" s="908"/>
      <c r="B55" s="878"/>
      <c r="C55" s="878"/>
      <c r="D55" s="878"/>
      <c r="E55" s="878"/>
      <c r="F55" s="878"/>
      <c r="G55" s="878"/>
      <c r="H55" s="878"/>
      <c r="I55" s="878"/>
      <c r="J55" s="878"/>
      <c r="K55" s="878"/>
      <c r="L55" s="878"/>
      <c r="M55" s="1084"/>
      <c r="N55" s="878"/>
      <c r="O55" s="878"/>
      <c r="P55" s="878"/>
      <c r="Q55" s="878"/>
      <c r="R55" s="878"/>
      <c r="S55" s="878"/>
      <c r="T55" s="878"/>
      <c r="U55" s="878"/>
      <c r="V55" s="878"/>
      <c r="W55" s="878"/>
      <c r="X55" s="878"/>
      <c r="Y55" s="878"/>
      <c r="Z55" s="878"/>
      <c r="AA55" s="878"/>
      <c r="AB55" s="878"/>
      <c r="AC55" s="878"/>
      <c r="AD55" s="878"/>
      <c r="AE55" s="878"/>
      <c r="AF55" s="878"/>
      <c r="AG55" s="878"/>
      <c r="AH55" s="878"/>
      <c r="AI55" s="878"/>
      <c r="AJ55" s="878"/>
      <c r="AK55" s="878"/>
      <c r="AL55" s="878"/>
      <c r="AM55" s="878"/>
      <c r="AN55" s="878"/>
      <c r="AO55" s="878"/>
      <c r="AP55" s="878"/>
      <c r="AQ55" s="1084"/>
      <c r="AR55" s="878"/>
      <c r="AS55" s="878"/>
      <c r="AT55" s="878"/>
      <c r="AU55" s="878"/>
      <c r="AV55" s="878"/>
    </row>
    <row r="56" spans="1:48" ht="13.5" customHeight="1">
      <c r="A56" s="908"/>
      <c r="B56" s="878"/>
      <c r="C56" s="878"/>
      <c r="D56" s="878"/>
      <c r="E56" s="878"/>
      <c r="F56" s="878"/>
      <c r="G56" s="878"/>
      <c r="H56" s="878"/>
      <c r="I56" s="878"/>
      <c r="J56" s="878"/>
      <c r="K56" s="878"/>
      <c r="L56" s="878"/>
      <c r="M56" s="1084"/>
      <c r="N56" s="878"/>
      <c r="O56" s="878"/>
      <c r="P56" s="878"/>
      <c r="Q56" s="878"/>
      <c r="R56" s="878"/>
      <c r="S56" s="878"/>
      <c r="T56" s="878"/>
      <c r="U56" s="878"/>
      <c r="V56" s="878"/>
      <c r="W56" s="878"/>
      <c r="X56" s="878"/>
      <c r="Y56" s="878"/>
      <c r="Z56" s="878"/>
      <c r="AA56" s="878"/>
      <c r="AB56" s="878"/>
      <c r="AC56" s="878"/>
      <c r="AD56" s="878"/>
      <c r="AE56" s="878"/>
      <c r="AF56" s="878"/>
      <c r="AG56" s="878"/>
      <c r="AH56" s="878"/>
      <c r="AI56" s="878"/>
      <c r="AJ56" s="878"/>
      <c r="AK56" s="878"/>
      <c r="AL56" s="878"/>
      <c r="AM56" s="878"/>
      <c r="AN56" s="878"/>
      <c r="AO56" s="878"/>
      <c r="AP56" s="878"/>
      <c r="AQ56" s="1084"/>
      <c r="AR56" s="878"/>
      <c r="AS56" s="878"/>
      <c r="AT56" s="878"/>
      <c r="AU56" s="878"/>
      <c r="AV56" s="878"/>
    </row>
    <row r="57" spans="1:48" ht="13.5" customHeight="1">
      <c r="A57" s="908"/>
      <c r="B57" s="878"/>
      <c r="C57" s="878"/>
      <c r="D57" s="878"/>
      <c r="E57" s="878"/>
      <c r="F57" s="878"/>
      <c r="G57" s="878"/>
      <c r="H57" s="878"/>
      <c r="I57" s="878"/>
      <c r="J57" s="878"/>
      <c r="K57" s="878"/>
      <c r="L57" s="878"/>
      <c r="M57" s="1084"/>
      <c r="N57" s="878"/>
      <c r="O57" s="878"/>
      <c r="P57" s="878"/>
      <c r="Q57" s="878"/>
      <c r="R57" s="878"/>
      <c r="S57" s="878"/>
      <c r="T57" s="878"/>
      <c r="U57" s="878"/>
      <c r="V57" s="878"/>
      <c r="W57" s="878"/>
      <c r="X57" s="878"/>
      <c r="Y57" s="878"/>
      <c r="Z57" s="878"/>
      <c r="AA57" s="878"/>
      <c r="AB57" s="878"/>
      <c r="AC57" s="878"/>
      <c r="AD57" s="878"/>
      <c r="AE57" s="878"/>
      <c r="AF57" s="878"/>
      <c r="AG57" s="878"/>
      <c r="AH57" s="878"/>
      <c r="AI57" s="878"/>
      <c r="AJ57" s="878"/>
      <c r="AK57" s="878"/>
      <c r="AL57" s="878"/>
      <c r="AM57" s="878"/>
      <c r="AN57" s="878"/>
      <c r="AO57" s="878"/>
      <c r="AP57" s="878"/>
      <c r="AQ57" s="1084"/>
      <c r="AR57" s="878"/>
      <c r="AS57" s="878"/>
      <c r="AT57" s="878"/>
      <c r="AU57" s="878"/>
      <c r="AV57" s="878"/>
    </row>
    <row r="58" spans="1:48" ht="13.5" customHeight="1">
      <c r="A58" s="908"/>
      <c r="B58" s="878"/>
      <c r="C58" s="878"/>
      <c r="D58" s="878"/>
      <c r="E58" s="878"/>
      <c r="F58" s="878"/>
      <c r="G58" s="878"/>
      <c r="H58" s="878"/>
      <c r="I58" s="878"/>
      <c r="J58" s="878"/>
      <c r="K58" s="878"/>
      <c r="L58" s="878"/>
      <c r="M58" s="1084"/>
      <c r="N58" s="878"/>
      <c r="O58" s="878"/>
      <c r="P58" s="878"/>
      <c r="Q58" s="878"/>
      <c r="R58" s="878"/>
      <c r="S58" s="878"/>
      <c r="T58" s="878"/>
      <c r="U58" s="878"/>
      <c r="V58" s="878"/>
      <c r="W58" s="878"/>
      <c r="X58" s="878"/>
      <c r="Y58" s="878"/>
      <c r="Z58" s="878"/>
      <c r="AA58" s="878"/>
      <c r="AB58" s="878"/>
      <c r="AC58" s="878"/>
      <c r="AD58" s="878"/>
      <c r="AE58" s="878"/>
      <c r="AF58" s="878"/>
      <c r="AG58" s="878"/>
      <c r="AH58" s="878"/>
      <c r="AI58" s="878"/>
      <c r="AJ58" s="878"/>
      <c r="AK58" s="878"/>
      <c r="AL58" s="878"/>
      <c r="AM58" s="878"/>
      <c r="AN58" s="878"/>
      <c r="AO58" s="878"/>
      <c r="AP58" s="878"/>
      <c r="AQ58" s="1084"/>
      <c r="AR58" s="878"/>
      <c r="AS58" s="878"/>
      <c r="AT58" s="878"/>
      <c r="AU58" s="878"/>
      <c r="AV58" s="878"/>
    </row>
    <row r="59" spans="1:48" ht="13.5" customHeight="1">
      <c r="A59" s="908"/>
      <c r="B59" s="878"/>
      <c r="C59" s="878"/>
      <c r="D59" s="878"/>
      <c r="E59" s="878"/>
      <c r="F59" s="878"/>
      <c r="G59" s="878"/>
      <c r="H59" s="878"/>
      <c r="I59" s="878"/>
      <c r="J59" s="878"/>
      <c r="K59" s="878"/>
      <c r="L59" s="878"/>
      <c r="M59" s="1084"/>
      <c r="N59" s="878"/>
      <c r="O59" s="878"/>
      <c r="P59" s="878"/>
      <c r="Q59" s="878"/>
      <c r="R59" s="878"/>
      <c r="S59" s="878"/>
      <c r="T59" s="878"/>
      <c r="U59" s="878"/>
      <c r="V59" s="878"/>
      <c r="W59" s="878"/>
      <c r="X59" s="878"/>
      <c r="Y59" s="878"/>
      <c r="Z59" s="878"/>
      <c r="AA59" s="878"/>
      <c r="AB59" s="878"/>
      <c r="AC59" s="878"/>
      <c r="AD59" s="878"/>
      <c r="AE59" s="878"/>
      <c r="AF59" s="878"/>
      <c r="AG59" s="878"/>
      <c r="AH59" s="878"/>
      <c r="AI59" s="878"/>
      <c r="AJ59" s="878"/>
      <c r="AK59" s="878"/>
      <c r="AL59" s="878"/>
      <c r="AM59" s="878"/>
      <c r="AN59" s="878"/>
      <c r="AO59" s="878"/>
      <c r="AP59" s="878"/>
      <c r="AQ59" s="1084"/>
      <c r="AR59" s="878"/>
      <c r="AS59" s="878"/>
      <c r="AT59" s="878"/>
      <c r="AU59" s="878"/>
      <c r="AV59" s="878"/>
    </row>
    <row r="60" spans="1:48" ht="13.5" customHeight="1">
      <c r="A60" s="908"/>
      <c r="B60" s="878"/>
      <c r="C60" s="878"/>
      <c r="D60" s="878"/>
      <c r="E60" s="878"/>
      <c r="F60" s="878"/>
      <c r="G60" s="878"/>
      <c r="H60" s="878"/>
      <c r="I60" s="878"/>
      <c r="J60" s="878"/>
      <c r="K60" s="878"/>
      <c r="L60" s="878"/>
      <c r="M60" s="1084"/>
      <c r="N60" s="878"/>
      <c r="O60" s="878"/>
      <c r="P60" s="878"/>
      <c r="Q60" s="878"/>
      <c r="R60" s="878"/>
      <c r="S60" s="878"/>
      <c r="T60" s="878"/>
      <c r="U60" s="878"/>
      <c r="V60" s="878"/>
      <c r="W60" s="878"/>
      <c r="X60" s="878"/>
      <c r="Y60" s="878"/>
      <c r="Z60" s="878"/>
      <c r="AA60" s="878"/>
      <c r="AB60" s="878"/>
      <c r="AC60" s="878"/>
      <c r="AD60" s="878"/>
      <c r="AE60" s="878"/>
      <c r="AF60" s="878"/>
      <c r="AG60" s="878"/>
      <c r="AH60" s="878"/>
      <c r="AI60" s="878"/>
      <c r="AJ60" s="878"/>
      <c r="AK60" s="878"/>
      <c r="AL60" s="878"/>
      <c r="AM60" s="878"/>
      <c r="AN60" s="878"/>
      <c r="AO60" s="878"/>
      <c r="AP60" s="878"/>
      <c r="AQ60" s="1084"/>
      <c r="AR60" s="878"/>
      <c r="AS60" s="878"/>
      <c r="AT60" s="878"/>
      <c r="AU60" s="878"/>
      <c r="AV60" s="878"/>
    </row>
    <row r="61" spans="1:48" ht="13.5" customHeight="1">
      <c r="A61" s="908"/>
      <c r="B61" s="878"/>
      <c r="C61" s="878"/>
      <c r="D61" s="878"/>
      <c r="E61" s="878"/>
      <c r="F61" s="878"/>
      <c r="G61" s="878"/>
      <c r="H61" s="878"/>
      <c r="I61" s="878"/>
      <c r="J61" s="878"/>
      <c r="K61" s="878"/>
      <c r="L61" s="878"/>
      <c r="M61" s="1084"/>
      <c r="N61" s="878"/>
      <c r="O61" s="878"/>
      <c r="P61" s="878"/>
      <c r="Q61" s="878"/>
      <c r="R61" s="878"/>
      <c r="S61" s="878"/>
      <c r="T61" s="878"/>
      <c r="U61" s="878"/>
      <c r="V61" s="878"/>
      <c r="W61" s="878"/>
      <c r="X61" s="878"/>
      <c r="Y61" s="878"/>
      <c r="Z61" s="878"/>
      <c r="AA61" s="878"/>
      <c r="AB61" s="878"/>
      <c r="AC61" s="878"/>
      <c r="AD61" s="878"/>
      <c r="AE61" s="878"/>
      <c r="AF61" s="878"/>
      <c r="AG61" s="878"/>
      <c r="AH61" s="878"/>
      <c r="AI61" s="878"/>
      <c r="AJ61" s="878"/>
      <c r="AK61" s="878"/>
      <c r="AL61" s="878"/>
      <c r="AM61" s="878"/>
      <c r="AN61" s="878"/>
      <c r="AO61" s="878"/>
      <c r="AP61" s="878"/>
      <c r="AQ61" s="1084"/>
      <c r="AR61" s="878"/>
      <c r="AS61" s="878"/>
      <c r="AT61" s="878"/>
      <c r="AU61" s="878"/>
      <c r="AV61" s="878"/>
    </row>
    <row r="62" spans="1:48" ht="13.5" customHeight="1">
      <c r="A62" s="908"/>
      <c r="B62" s="878"/>
      <c r="C62" s="878"/>
      <c r="D62" s="878"/>
      <c r="E62" s="878"/>
      <c r="F62" s="878"/>
      <c r="G62" s="878"/>
      <c r="H62" s="878"/>
      <c r="I62" s="878"/>
      <c r="J62" s="878"/>
      <c r="K62" s="878"/>
      <c r="L62" s="878"/>
      <c r="M62" s="1084"/>
      <c r="N62" s="878"/>
      <c r="O62" s="878"/>
      <c r="P62" s="878"/>
      <c r="Q62" s="878"/>
      <c r="R62" s="878"/>
      <c r="S62" s="878"/>
      <c r="T62" s="878"/>
      <c r="U62" s="878"/>
      <c r="V62" s="878"/>
      <c r="W62" s="878"/>
      <c r="X62" s="878"/>
      <c r="Y62" s="878"/>
      <c r="Z62" s="878"/>
      <c r="AA62" s="878"/>
      <c r="AB62" s="878"/>
      <c r="AC62" s="878"/>
      <c r="AD62" s="878"/>
      <c r="AE62" s="878"/>
      <c r="AF62" s="878"/>
      <c r="AG62" s="878"/>
      <c r="AH62" s="878"/>
      <c r="AI62" s="878"/>
      <c r="AJ62" s="878"/>
      <c r="AK62" s="878"/>
      <c r="AL62" s="878"/>
      <c r="AM62" s="878"/>
      <c r="AN62" s="878"/>
      <c r="AO62" s="878"/>
      <c r="AP62" s="878"/>
      <c r="AQ62" s="1084"/>
      <c r="AR62" s="878"/>
      <c r="AS62" s="878"/>
      <c r="AT62" s="878"/>
      <c r="AU62" s="878"/>
      <c r="AV62" s="878"/>
    </row>
    <row r="63" spans="1:48" ht="13.5" customHeight="1">
      <c r="A63" s="908"/>
      <c r="B63" s="878"/>
      <c r="C63" s="878"/>
      <c r="D63" s="878"/>
      <c r="E63" s="878"/>
      <c r="F63" s="878"/>
      <c r="G63" s="878"/>
      <c r="H63" s="878"/>
      <c r="I63" s="878"/>
      <c r="J63" s="878"/>
      <c r="K63" s="878"/>
      <c r="L63" s="878"/>
      <c r="M63" s="1084"/>
      <c r="N63" s="878"/>
      <c r="O63" s="878"/>
      <c r="P63" s="878"/>
      <c r="Q63" s="878"/>
      <c r="R63" s="878"/>
      <c r="S63" s="878"/>
      <c r="T63" s="878"/>
      <c r="U63" s="878"/>
      <c r="V63" s="878"/>
      <c r="W63" s="878"/>
      <c r="X63" s="878"/>
      <c r="Y63" s="878"/>
      <c r="Z63" s="878"/>
      <c r="AA63" s="878"/>
      <c r="AB63" s="878"/>
      <c r="AC63" s="878"/>
      <c r="AD63" s="878"/>
      <c r="AE63" s="878"/>
      <c r="AF63" s="878"/>
      <c r="AG63" s="878"/>
      <c r="AH63" s="878"/>
      <c r="AI63" s="878"/>
      <c r="AJ63" s="878"/>
      <c r="AK63" s="878"/>
      <c r="AL63" s="878"/>
      <c r="AM63" s="878"/>
      <c r="AN63" s="878"/>
      <c r="AO63" s="878"/>
      <c r="AP63" s="878"/>
      <c r="AQ63" s="1084"/>
      <c r="AR63" s="878"/>
      <c r="AS63" s="878"/>
      <c r="AT63" s="878"/>
      <c r="AU63" s="878"/>
      <c r="AV63" s="878"/>
    </row>
    <row r="64" spans="1:48" ht="13.5" customHeight="1">
      <c r="A64" s="908"/>
      <c r="B64" s="878"/>
      <c r="C64" s="878"/>
      <c r="D64" s="878"/>
      <c r="E64" s="878"/>
      <c r="F64" s="878"/>
      <c r="G64" s="878"/>
      <c r="H64" s="878"/>
      <c r="I64" s="878"/>
      <c r="J64" s="878"/>
      <c r="K64" s="878"/>
      <c r="L64" s="878"/>
      <c r="M64" s="1084"/>
      <c r="N64" s="878"/>
      <c r="O64" s="878"/>
      <c r="P64" s="878"/>
      <c r="Q64" s="878"/>
      <c r="R64" s="878"/>
      <c r="S64" s="878"/>
      <c r="T64" s="878"/>
      <c r="U64" s="878"/>
      <c r="V64" s="878"/>
      <c r="W64" s="878"/>
      <c r="X64" s="878"/>
      <c r="Y64" s="878"/>
      <c r="Z64" s="878"/>
      <c r="AA64" s="878"/>
      <c r="AB64" s="878"/>
      <c r="AC64" s="878"/>
      <c r="AD64" s="878"/>
      <c r="AE64" s="878"/>
      <c r="AF64" s="878"/>
      <c r="AG64" s="878"/>
      <c r="AH64" s="878"/>
      <c r="AI64" s="878"/>
      <c r="AJ64" s="878"/>
      <c r="AK64" s="878"/>
      <c r="AL64" s="878"/>
      <c r="AM64" s="878"/>
      <c r="AN64" s="878"/>
      <c r="AO64" s="878"/>
      <c r="AP64" s="878"/>
      <c r="AQ64" s="1084"/>
      <c r="AR64" s="878"/>
      <c r="AS64" s="878"/>
      <c r="AT64" s="878"/>
      <c r="AU64" s="878"/>
      <c r="AV64" s="878"/>
    </row>
    <row r="65" spans="1:48" ht="13.5" customHeight="1">
      <c r="A65" s="908"/>
      <c r="B65" s="878"/>
      <c r="C65" s="878"/>
      <c r="D65" s="878"/>
      <c r="E65" s="878"/>
      <c r="F65" s="878"/>
      <c r="G65" s="878"/>
      <c r="H65" s="878"/>
      <c r="I65" s="878"/>
      <c r="J65" s="878" t="s">
        <v>321</v>
      </c>
      <c r="K65" s="878"/>
      <c r="L65" s="878"/>
      <c r="M65" s="1084"/>
      <c r="N65" s="878"/>
      <c r="O65" s="878"/>
      <c r="P65" s="878"/>
      <c r="Q65" s="878"/>
      <c r="R65" s="878"/>
      <c r="S65" s="878"/>
      <c r="T65" s="878"/>
      <c r="U65" s="878"/>
      <c r="V65" s="878"/>
      <c r="W65" s="878"/>
      <c r="X65" s="878"/>
      <c r="Y65" s="878"/>
      <c r="Z65" s="878"/>
      <c r="AA65" s="878"/>
      <c r="AB65" s="878"/>
      <c r="AC65" s="878"/>
      <c r="AD65" s="878"/>
      <c r="AE65" s="878"/>
      <c r="AF65" s="878"/>
      <c r="AG65" s="878"/>
      <c r="AH65" s="878"/>
      <c r="AI65" s="878"/>
      <c r="AJ65" s="878"/>
      <c r="AK65" s="878"/>
      <c r="AL65" s="878"/>
      <c r="AM65" s="878"/>
      <c r="AN65" s="878"/>
      <c r="AO65" s="878"/>
      <c r="AP65" s="878"/>
      <c r="AQ65" s="1084"/>
      <c r="AR65" s="878"/>
      <c r="AS65" s="878"/>
      <c r="AT65" s="878"/>
      <c r="AU65" s="878"/>
      <c r="AV65" s="878"/>
    </row>
    <row r="66" spans="1:48" ht="13.5" customHeight="1">
      <c r="A66" s="908"/>
      <c r="B66" s="878"/>
      <c r="C66" s="878"/>
      <c r="D66" s="878"/>
      <c r="E66" s="878"/>
      <c r="F66" s="878"/>
      <c r="G66" s="878"/>
      <c r="H66" s="878"/>
      <c r="I66" s="878"/>
      <c r="J66" s="878"/>
      <c r="K66" s="878"/>
      <c r="L66" s="878"/>
      <c r="M66" s="1084"/>
      <c r="N66" s="878"/>
      <c r="O66" s="878"/>
      <c r="P66" s="878"/>
      <c r="Q66" s="878"/>
      <c r="R66" s="878"/>
      <c r="S66" s="878"/>
      <c r="T66" s="878"/>
      <c r="U66" s="878"/>
      <c r="V66" s="878"/>
      <c r="W66" s="878"/>
      <c r="X66" s="878"/>
      <c r="Y66" s="878"/>
      <c r="Z66" s="878"/>
      <c r="AA66" s="878"/>
      <c r="AB66" s="878"/>
      <c r="AC66" s="878"/>
      <c r="AD66" s="878"/>
      <c r="AE66" s="878"/>
      <c r="AF66" s="878"/>
      <c r="AG66" s="878"/>
      <c r="AH66" s="878"/>
      <c r="AI66" s="878"/>
      <c r="AJ66" s="878"/>
      <c r="AK66" s="878"/>
      <c r="AL66" s="878"/>
      <c r="AM66" s="878"/>
      <c r="AN66" s="878"/>
      <c r="AO66" s="878"/>
      <c r="AP66" s="878"/>
      <c r="AQ66" s="1084"/>
      <c r="AR66" s="878"/>
      <c r="AS66" s="878"/>
      <c r="AT66" s="878"/>
      <c r="AU66" s="878"/>
      <c r="AV66" s="878"/>
    </row>
    <row r="67" spans="1:48" ht="13.5" customHeight="1">
      <c r="A67" s="908"/>
      <c r="B67" s="878"/>
      <c r="C67" s="878"/>
      <c r="D67" s="878"/>
      <c r="E67" s="878"/>
      <c r="F67" s="878"/>
      <c r="G67" s="878"/>
      <c r="H67" s="878"/>
      <c r="I67" s="878"/>
      <c r="J67" s="878"/>
      <c r="K67" s="878"/>
      <c r="L67" s="878"/>
      <c r="M67" s="1084"/>
      <c r="N67" s="878"/>
      <c r="O67" s="878"/>
      <c r="P67" s="878"/>
      <c r="Q67" s="878"/>
      <c r="R67" s="878"/>
      <c r="S67" s="878"/>
      <c r="T67" s="878"/>
      <c r="U67" s="878"/>
      <c r="V67" s="878"/>
      <c r="W67" s="878"/>
      <c r="X67" s="878"/>
      <c r="Y67" s="878"/>
      <c r="Z67" s="878"/>
      <c r="AA67" s="878"/>
      <c r="AB67" s="878"/>
      <c r="AC67" s="878"/>
      <c r="AD67" s="878"/>
      <c r="AE67" s="878"/>
      <c r="AF67" s="878"/>
      <c r="AG67" s="878"/>
      <c r="AH67" s="878"/>
      <c r="AI67" s="878"/>
      <c r="AJ67" s="878"/>
      <c r="AK67" s="878"/>
      <c r="AL67" s="878"/>
      <c r="AM67" s="878"/>
      <c r="AN67" s="878"/>
      <c r="AO67" s="878"/>
      <c r="AP67" s="878"/>
      <c r="AQ67" s="1084"/>
      <c r="AR67" s="878"/>
      <c r="AS67" s="878"/>
      <c r="AT67" s="878"/>
      <c r="AU67" s="878"/>
      <c r="AV67" s="878"/>
    </row>
    <row r="68" spans="1:48" ht="13.5" customHeight="1">
      <c r="A68" s="908"/>
      <c r="B68" s="878"/>
      <c r="C68" s="878"/>
      <c r="D68" s="878"/>
      <c r="E68" s="878"/>
      <c r="F68" s="878"/>
      <c r="G68" s="878"/>
      <c r="H68" s="878"/>
      <c r="I68" s="878"/>
      <c r="J68" s="878"/>
      <c r="K68" s="878"/>
      <c r="L68" s="878"/>
      <c r="M68" s="1084"/>
      <c r="N68" s="878"/>
      <c r="O68" s="878"/>
      <c r="P68" s="878"/>
      <c r="Q68" s="878"/>
      <c r="R68" s="878"/>
      <c r="S68" s="878"/>
      <c r="T68" s="878"/>
      <c r="U68" s="878"/>
      <c r="V68" s="878"/>
      <c r="W68" s="878"/>
      <c r="X68" s="878"/>
      <c r="Y68" s="878"/>
      <c r="Z68" s="878"/>
      <c r="AA68" s="878"/>
      <c r="AB68" s="878"/>
      <c r="AC68" s="878"/>
      <c r="AD68" s="878"/>
      <c r="AE68" s="878"/>
      <c r="AF68" s="878"/>
      <c r="AG68" s="878"/>
      <c r="AH68" s="878"/>
      <c r="AI68" s="878"/>
      <c r="AJ68" s="878"/>
      <c r="AK68" s="878"/>
      <c r="AL68" s="878"/>
      <c r="AM68" s="878"/>
      <c r="AN68" s="878"/>
      <c r="AO68" s="878"/>
      <c r="AP68" s="878"/>
      <c r="AQ68" s="1084"/>
      <c r="AR68" s="878"/>
      <c r="AS68" s="878"/>
      <c r="AT68" s="878"/>
      <c r="AU68" s="878"/>
      <c r="AV68" s="878"/>
    </row>
    <row r="69" spans="1:48" ht="13.5" customHeight="1">
      <c r="A69" s="908"/>
      <c r="B69" s="878"/>
      <c r="C69" s="878"/>
      <c r="D69" s="878"/>
      <c r="E69" s="878"/>
      <c r="F69" s="878"/>
      <c r="G69" s="878"/>
      <c r="H69" s="878"/>
      <c r="I69" s="878"/>
      <c r="J69" s="878"/>
      <c r="K69" s="878"/>
      <c r="L69" s="878"/>
      <c r="M69" s="1084"/>
      <c r="N69" s="878"/>
      <c r="O69" s="878"/>
      <c r="P69" s="878"/>
      <c r="Q69" s="878"/>
      <c r="R69" s="878"/>
      <c r="S69" s="878"/>
      <c r="T69" s="878"/>
      <c r="U69" s="878"/>
      <c r="V69" s="878"/>
      <c r="W69" s="878"/>
      <c r="X69" s="878"/>
      <c r="Y69" s="878"/>
      <c r="Z69" s="878"/>
      <c r="AA69" s="878"/>
      <c r="AB69" s="878"/>
      <c r="AC69" s="878"/>
      <c r="AD69" s="878"/>
      <c r="AE69" s="878"/>
      <c r="AF69" s="878"/>
      <c r="AG69" s="878"/>
      <c r="AH69" s="878"/>
      <c r="AI69" s="878"/>
      <c r="AJ69" s="878"/>
      <c r="AK69" s="878"/>
      <c r="AL69" s="878"/>
      <c r="AM69" s="878"/>
      <c r="AN69" s="878"/>
      <c r="AO69" s="878"/>
      <c r="AP69" s="878"/>
      <c r="AQ69" s="1084"/>
      <c r="AR69" s="878"/>
      <c r="AS69" s="878"/>
      <c r="AT69" s="878"/>
      <c r="AU69" s="878"/>
      <c r="AV69" s="878"/>
    </row>
    <row r="70" spans="1:48" ht="13.5" customHeight="1">
      <c r="A70" s="908"/>
      <c r="B70" s="878"/>
      <c r="C70" s="878"/>
      <c r="D70" s="878"/>
      <c r="E70" s="878"/>
      <c r="F70" s="878"/>
      <c r="G70" s="878"/>
      <c r="H70" s="878"/>
      <c r="I70" s="878"/>
      <c r="J70" s="878"/>
      <c r="K70" s="878"/>
      <c r="L70" s="878"/>
      <c r="M70" s="1084"/>
      <c r="N70" s="878"/>
      <c r="O70" s="878"/>
      <c r="P70" s="878"/>
      <c r="Q70" s="878"/>
      <c r="R70" s="878"/>
      <c r="S70" s="878"/>
      <c r="T70" s="878"/>
      <c r="U70" s="878"/>
      <c r="V70" s="878"/>
      <c r="W70" s="878"/>
      <c r="X70" s="878"/>
      <c r="Y70" s="878"/>
      <c r="Z70" s="878"/>
      <c r="AA70" s="878"/>
      <c r="AB70" s="878"/>
      <c r="AC70" s="878"/>
      <c r="AD70" s="878"/>
      <c r="AE70" s="878"/>
      <c r="AF70" s="878"/>
      <c r="AG70" s="878"/>
      <c r="AH70" s="878"/>
      <c r="AI70" s="878"/>
      <c r="AJ70" s="878"/>
      <c r="AK70" s="878"/>
      <c r="AL70" s="878"/>
      <c r="AM70" s="878"/>
      <c r="AN70" s="878"/>
      <c r="AO70" s="878"/>
      <c r="AP70" s="878"/>
      <c r="AQ70" s="1084"/>
      <c r="AR70" s="878"/>
      <c r="AS70" s="878"/>
      <c r="AT70" s="878"/>
      <c r="AU70" s="878"/>
      <c r="AV70" s="878"/>
    </row>
    <row r="71" spans="1:48" ht="13.5" customHeight="1">
      <c r="A71" s="908"/>
      <c r="B71" s="878"/>
      <c r="C71" s="878"/>
      <c r="D71" s="878"/>
      <c r="E71" s="878"/>
      <c r="F71" s="878"/>
      <c r="G71" s="878"/>
      <c r="H71" s="878"/>
      <c r="I71" s="878"/>
      <c r="J71" s="878"/>
      <c r="K71" s="878"/>
      <c r="L71" s="878"/>
      <c r="M71" s="1084"/>
      <c r="N71" s="878"/>
      <c r="O71" s="878"/>
      <c r="P71" s="878"/>
      <c r="Q71" s="878"/>
      <c r="R71" s="878"/>
      <c r="S71" s="878"/>
      <c r="T71" s="878"/>
      <c r="U71" s="878"/>
      <c r="V71" s="878"/>
      <c r="W71" s="878"/>
      <c r="X71" s="878"/>
      <c r="Y71" s="878"/>
      <c r="Z71" s="878"/>
      <c r="AA71" s="878"/>
      <c r="AB71" s="878"/>
      <c r="AC71" s="878"/>
      <c r="AD71" s="878"/>
      <c r="AE71" s="878"/>
      <c r="AF71" s="878"/>
      <c r="AG71" s="878"/>
      <c r="AH71" s="878"/>
      <c r="AI71" s="878"/>
      <c r="AJ71" s="878"/>
      <c r="AK71" s="878"/>
      <c r="AL71" s="878"/>
      <c r="AM71" s="878"/>
      <c r="AN71" s="878"/>
      <c r="AO71" s="878"/>
      <c r="AP71" s="878"/>
      <c r="AQ71" s="1084"/>
      <c r="AR71" s="878"/>
      <c r="AS71" s="878"/>
      <c r="AT71" s="878"/>
      <c r="AU71" s="878"/>
      <c r="AV71" s="878"/>
    </row>
    <row r="72" spans="1:48" ht="13.5" customHeight="1">
      <c r="A72" s="908"/>
      <c r="B72" s="878"/>
      <c r="C72" s="878"/>
      <c r="D72" s="878"/>
      <c r="E72" s="878"/>
      <c r="F72" s="878"/>
      <c r="G72" s="878"/>
      <c r="H72" s="878"/>
      <c r="I72" s="878"/>
      <c r="J72" s="878"/>
      <c r="K72" s="878"/>
      <c r="L72" s="878"/>
      <c r="M72" s="1084"/>
      <c r="N72" s="878"/>
      <c r="O72" s="878"/>
      <c r="P72" s="878"/>
      <c r="Q72" s="878"/>
      <c r="R72" s="878"/>
      <c r="S72" s="878"/>
      <c r="T72" s="878"/>
      <c r="U72" s="878"/>
      <c r="V72" s="878"/>
      <c r="W72" s="878"/>
      <c r="X72" s="878"/>
      <c r="Y72" s="878"/>
      <c r="Z72" s="878"/>
      <c r="AA72" s="878"/>
      <c r="AB72" s="878"/>
      <c r="AC72" s="878"/>
      <c r="AD72" s="878"/>
      <c r="AE72" s="878"/>
      <c r="AF72" s="878"/>
      <c r="AG72" s="878"/>
      <c r="AH72" s="878"/>
      <c r="AI72" s="878"/>
      <c r="AJ72" s="878"/>
      <c r="AK72" s="878"/>
      <c r="AL72" s="878"/>
      <c r="AM72" s="878"/>
      <c r="AN72" s="878"/>
      <c r="AO72" s="878"/>
      <c r="AP72" s="878"/>
      <c r="AQ72" s="1084"/>
      <c r="AR72" s="878"/>
      <c r="AS72" s="878"/>
      <c r="AT72" s="878"/>
      <c r="AU72" s="878"/>
      <c r="AV72" s="878"/>
    </row>
    <row r="73" spans="1:48" ht="13.5" customHeight="1">
      <c r="A73" s="908"/>
      <c r="B73" s="878"/>
      <c r="C73" s="878"/>
      <c r="D73" s="878"/>
      <c r="E73" s="878"/>
      <c r="F73" s="878"/>
      <c r="G73" s="878"/>
      <c r="H73" s="878"/>
      <c r="I73" s="878"/>
      <c r="J73" s="878"/>
      <c r="K73" s="878"/>
      <c r="L73" s="878"/>
      <c r="M73" s="1084"/>
      <c r="N73" s="878"/>
      <c r="O73" s="878"/>
      <c r="P73" s="878"/>
      <c r="Q73" s="878"/>
      <c r="R73" s="878"/>
      <c r="S73" s="878"/>
      <c r="T73" s="878"/>
      <c r="U73" s="878"/>
      <c r="V73" s="878"/>
      <c r="W73" s="878"/>
      <c r="X73" s="878"/>
      <c r="Y73" s="878"/>
      <c r="Z73" s="878"/>
      <c r="AA73" s="878"/>
      <c r="AB73" s="878"/>
      <c r="AC73" s="878"/>
      <c r="AD73" s="878"/>
      <c r="AE73" s="878"/>
      <c r="AF73" s="878"/>
      <c r="AG73" s="878"/>
      <c r="AH73" s="878"/>
      <c r="AI73" s="878"/>
      <c r="AJ73" s="878"/>
      <c r="AK73" s="878"/>
      <c r="AL73" s="878"/>
      <c r="AM73" s="878"/>
      <c r="AN73" s="878"/>
      <c r="AO73" s="878"/>
      <c r="AP73" s="878"/>
      <c r="AQ73" s="1084"/>
      <c r="AR73" s="878"/>
      <c r="AS73" s="878"/>
      <c r="AT73" s="878"/>
      <c r="AU73" s="878"/>
      <c r="AV73" s="878"/>
    </row>
    <row r="74" spans="1:48" ht="13.5" customHeight="1">
      <c r="A74" s="908"/>
      <c r="B74" s="878"/>
      <c r="C74" s="878"/>
      <c r="D74" s="878"/>
      <c r="E74" s="878"/>
      <c r="F74" s="878"/>
      <c r="G74" s="878"/>
      <c r="H74" s="878"/>
      <c r="I74" s="878"/>
      <c r="J74" s="878"/>
      <c r="K74" s="878"/>
      <c r="L74" s="878"/>
      <c r="M74" s="1084"/>
      <c r="N74" s="878"/>
      <c r="O74" s="878"/>
      <c r="P74" s="878"/>
      <c r="Q74" s="878"/>
      <c r="R74" s="878"/>
      <c r="S74" s="878"/>
      <c r="T74" s="878"/>
      <c r="U74" s="878"/>
      <c r="V74" s="878"/>
      <c r="W74" s="878"/>
      <c r="X74" s="878"/>
      <c r="Y74" s="878"/>
      <c r="Z74" s="878"/>
      <c r="AA74" s="878"/>
      <c r="AB74" s="878"/>
      <c r="AC74" s="878"/>
      <c r="AD74" s="878"/>
      <c r="AE74" s="878"/>
      <c r="AF74" s="878"/>
      <c r="AG74" s="878"/>
      <c r="AH74" s="878"/>
      <c r="AI74" s="878"/>
      <c r="AJ74" s="878"/>
      <c r="AK74" s="878"/>
      <c r="AL74" s="878"/>
      <c r="AM74" s="878"/>
      <c r="AN74" s="878"/>
      <c r="AO74" s="878"/>
      <c r="AP74" s="878"/>
      <c r="AQ74" s="1084"/>
      <c r="AR74" s="878"/>
      <c r="AS74" s="878"/>
      <c r="AT74" s="878"/>
      <c r="AU74" s="878"/>
      <c r="AV74" s="878"/>
    </row>
    <row r="75" spans="1:48" ht="13.5" customHeight="1">
      <c r="A75" s="908"/>
      <c r="B75" s="878"/>
      <c r="C75" s="878"/>
      <c r="D75" s="878"/>
      <c r="E75" s="878"/>
      <c r="F75" s="878"/>
      <c r="G75" s="878"/>
      <c r="H75" s="878"/>
      <c r="I75" s="878"/>
      <c r="J75" s="878"/>
      <c r="K75" s="878"/>
      <c r="L75" s="878"/>
      <c r="M75" s="1084"/>
      <c r="N75" s="878"/>
      <c r="O75" s="878"/>
      <c r="P75" s="878"/>
      <c r="Q75" s="878"/>
      <c r="R75" s="878"/>
      <c r="S75" s="878"/>
      <c r="T75" s="878"/>
      <c r="U75" s="878"/>
      <c r="V75" s="878"/>
      <c r="W75" s="878"/>
      <c r="X75" s="878"/>
      <c r="Y75" s="878"/>
      <c r="Z75" s="878"/>
      <c r="AA75" s="878"/>
      <c r="AB75" s="878"/>
      <c r="AC75" s="878"/>
      <c r="AD75" s="878"/>
      <c r="AE75" s="878"/>
      <c r="AF75" s="878"/>
      <c r="AG75" s="878"/>
      <c r="AH75" s="878"/>
      <c r="AI75" s="878"/>
      <c r="AJ75" s="878"/>
      <c r="AK75" s="878"/>
      <c r="AL75" s="878"/>
      <c r="AM75" s="878"/>
      <c r="AN75" s="878"/>
      <c r="AO75" s="878"/>
      <c r="AP75" s="878"/>
      <c r="AQ75" s="1084"/>
      <c r="AR75" s="878"/>
      <c r="AS75" s="878"/>
      <c r="AT75" s="878"/>
      <c r="AU75" s="878"/>
      <c r="AV75" s="878"/>
    </row>
    <row r="76" spans="1:48" ht="13.5" customHeight="1">
      <c r="A76" s="908"/>
      <c r="B76" s="878"/>
      <c r="C76" s="878"/>
      <c r="D76" s="878"/>
      <c r="E76" s="878"/>
      <c r="F76" s="878"/>
      <c r="G76" s="878"/>
      <c r="H76" s="878"/>
      <c r="I76" s="878"/>
      <c r="J76" s="878"/>
      <c r="K76" s="878"/>
      <c r="L76" s="878"/>
      <c r="M76" s="1084"/>
      <c r="N76" s="878"/>
      <c r="O76" s="878"/>
      <c r="P76" s="878"/>
      <c r="Q76" s="878"/>
      <c r="R76" s="878"/>
      <c r="S76" s="878"/>
      <c r="T76" s="878"/>
      <c r="U76" s="878"/>
      <c r="V76" s="878"/>
      <c r="W76" s="878"/>
      <c r="X76" s="878"/>
      <c r="Y76" s="878"/>
      <c r="Z76" s="878"/>
      <c r="AA76" s="878"/>
      <c r="AB76" s="878"/>
      <c r="AC76" s="878"/>
      <c r="AD76" s="878"/>
      <c r="AE76" s="878"/>
      <c r="AF76" s="878"/>
      <c r="AG76" s="878"/>
      <c r="AH76" s="878"/>
      <c r="AI76" s="878"/>
      <c r="AJ76" s="878"/>
      <c r="AK76" s="878"/>
      <c r="AL76" s="878"/>
      <c r="AM76" s="878"/>
      <c r="AN76" s="878"/>
      <c r="AO76" s="878"/>
      <c r="AP76" s="878"/>
      <c r="AQ76" s="1084"/>
      <c r="AR76" s="878"/>
      <c r="AS76" s="878"/>
      <c r="AT76" s="878"/>
      <c r="AU76" s="878"/>
      <c r="AV76" s="878"/>
    </row>
    <row r="77" spans="1:48" ht="13.5" customHeight="1">
      <c r="A77" s="908"/>
      <c r="B77" s="878"/>
      <c r="C77" s="878"/>
      <c r="D77" s="878"/>
      <c r="E77" s="878"/>
      <c r="F77" s="878"/>
      <c r="G77" s="878"/>
      <c r="H77" s="878"/>
      <c r="I77" s="878"/>
      <c r="J77" s="878"/>
      <c r="K77" s="878"/>
      <c r="L77" s="878"/>
      <c r="M77" s="1084"/>
      <c r="N77" s="878"/>
      <c r="O77" s="878"/>
      <c r="P77" s="878"/>
      <c r="Q77" s="878"/>
      <c r="R77" s="878"/>
      <c r="S77" s="878"/>
      <c r="T77" s="878"/>
      <c r="U77" s="878"/>
      <c r="V77" s="878"/>
      <c r="W77" s="878"/>
      <c r="X77" s="878"/>
      <c r="Y77" s="878"/>
      <c r="Z77" s="878"/>
      <c r="AA77" s="878"/>
      <c r="AB77" s="878"/>
      <c r="AC77" s="878"/>
      <c r="AD77" s="878"/>
      <c r="AE77" s="878"/>
      <c r="AF77" s="878"/>
      <c r="AG77" s="878"/>
      <c r="AH77" s="878"/>
      <c r="AI77" s="878"/>
      <c r="AJ77" s="878"/>
      <c r="AK77" s="878"/>
      <c r="AL77" s="878"/>
      <c r="AM77" s="878"/>
      <c r="AN77" s="878"/>
      <c r="AO77" s="878"/>
      <c r="AP77" s="878"/>
      <c r="AQ77" s="1084"/>
      <c r="AR77" s="878"/>
      <c r="AS77" s="878"/>
      <c r="AT77" s="878"/>
      <c r="AU77" s="878"/>
      <c r="AV77" s="878"/>
    </row>
    <row r="78" spans="1:48" ht="13.5" customHeight="1">
      <c r="A78" s="908"/>
      <c r="B78" s="878"/>
      <c r="C78" s="878"/>
      <c r="D78" s="878"/>
      <c r="E78" s="878"/>
      <c r="F78" s="878"/>
      <c r="G78" s="878"/>
      <c r="H78" s="878"/>
      <c r="I78" s="878"/>
      <c r="J78" s="878"/>
      <c r="K78" s="878"/>
      <c r="L78" s="878"/>
      <c r="M78" s="1084"/>
      <c r="N78" s="878"/>
      <c r="O78" s="878"/>
      <c r="P78" s="878"/>
      <c r="Q78" s="878"/>
      <c r="R78" s="878"/>
      <c r="S78" s="878"/>
      <c r="T78" s="878"/>
      <c r="U78" s="878"/>
      <c r="V78" s="878"/>
      <c r="W78" s="878"/>
      <c r="X78" s="878"/>
      <c r="Y78" s="878"/>
      <c r="Z78" s="878"/>
      <c r="AA78" s="878"/>
      <c r="AB78" s="878"/>
      <c r="AC78" s="878"/>
      <c r="AD78" s="878"/>
      <c r="AE78" s="878"/>
      <c r="AF78" s="878"/>
      <c r="AG78" s="878"/>
      <c r="AH78" s="878"/>
      <c r="AI78" s="878"/>
      <c r="AJ78" s="878"/>
      <c r="AK78" s="878"/>
      <c r="AL78" s="878"/>
      <c r="AM78" s="878"/>
      <c r="AN78" s="878"/>
      <c r="AO78" s="878"/>
      <c r="AP78" s="878"/>
      <c r="AQ78" s="1084"/>
      <c r="AR78" s="878"/>
      <c r="AS78" s="878"/>
      <c r="AT78" s="878"/>
      <c r="AU78" s="878"/>
      <c r="AV78" s="878"/>
    </row>
    <row r="79" spans="1:48" ht="13.5" customHeight="1">
      <c r="A79" s="908"/>
      <c r="B79" s="878"/>
      <c r="C79" s="878"/>
      <c r="D79" s="878"/>
      <c r="E79" s="878"/>
      <c r="F79" s="878"/>
      <c r="G79" s="878"/>
      <c r="H79" s="878"/>
      <c r="I79" s="878"/>
      <c r="J79" s="878"/>
      <c r="K79" s="878"/>
      <c r="L79" s="878"/>
      <c r="M79" s="1084"/>
      <c r="N79" s="878"/>
      <c r="O79" s="878"/>
      <c r="P79" s="878"/>
      <c r="Q79" s="878"/>
      <c r="R79" s="878"/>
      <c r="S79" s="878"/>
      <c r="T79" s="878"/>
      <c r="U79" s="878"/>
      <c r="V79" s="878"/>
      <c r="W79" s="878"/>
      <c r="X79" s="878"/>
      <c r="Y79" s="878"/>
      <c r="Z79" s="878"/>
      <c r="AA79" s="878"/>
      <c r="AB79" s="878"/>
      <c r="AC79" s="878"/>
      <c r="AD79" s="878"/>
      <c r="AE79" s="878"/>
      <c r="AF79" s="878"/>
      <c r="AG79" s="878"/>
      <c r="AH79" s="878"/>
      <c r="AI79" s="878"/>
      <c r="AJ79" s="878"/>
      <c r="AK79" s="878"/>
      <c r="AL79" s="878"/>
      <c r="AM79" s="878"/>
      <c r="AN79" s="878"/>
      <c r="AO79" s="878"/>
      <c r="AP79" s="878"/>
      <c r="AQ79" s="1084"/>
      <c r="AR79" s="878"/>
      <c r="AS79" s="878"/>
      <c r="AT79" s="878"/>
      <c r="AU79" s="878"/>
      <c r="AV79" s="878"/>
    </row>
    <row r="80" spans="1:48" ht="13.5" customHeight="1">
      <c r="A80" s="908"/>
      <c r="B80" s="878"/>
      <c r="C80" s="878"/>
      <c r="D80" s="878"/>
      <c r="E80" s="878"/>
      <c r="F80" s="878"/>
      <c r="G80" s="878"/>
      <c r="H80" s="878"/>
      <c r="I80" s="878"/>
      <c r="J80" s="878"/>
      <c r="K80" s="878"/>
      <c r="L80" s="878"/>
      <c r="M80" s="1084"/>
      <c r="N80" s="878"/>
      <c r="O80" s="878"/>
      <c r="P80" s="878"/>
      <c r="Q80" s="878"/>
      <c r="R80" s="878"/>
      <c r="S80" s="878"/>
      <c r="T80" s="878"/>
      <c r="U80" s="878"/>
      <c r="V80" s="878"/>
      <c r="W80" s="878"/>
      <c r="X80" s="878"/>
      <c r="Y80" s="878"/>
      <c r="Z80" s="878"/>
      <c r="AA80" s="878"/>
      <c r="AB80" s="878"/>
      <c r="AC80" s="878"/>
      <c r="AD80" s="878"/>
      <c r="AE80" s="878"/>
      <c r="AF80" s="878"/>
      <c r="AG80" s="878"/>
      <c r="AH80" s="878"/>
      <c r="AI80" s="878"/>
      <c r="AJ80" s="878"/>
      <c r="AK80" s="878"/>
      <c r="AL80" s="878"/>
      <c r="AM80" s="878"/>
      <c r="AN80" s="878"/>
      <c r="AO80" s="878"/>
      <c r="AP80" s="878"/>
      <c r="AQ80" s="1084"/>
      <c r="AR80" s="878"/>
      <c r="AS80" s="878"/>
      <c r="AT80" s="878"/>
      <c r="AU80" s="878"/>
      <c r="AV80" s="878"/>
    </row>
    <row r="81" spans="1:48" ht="13.5" customHeight="1">
      <c r="A81" s="908"/>
      <c r="B81" s="878"/>
      <c r="C81" s="878"/>
      <c r="D81" s="878"/>
      <c r="E81" s="878"/>
      <c r="F81" s="878"/>
      <c r="G81" s="878"/>
      <c r="H81" s="878"/>
      <c r="I81" s="878"/>
      <c r="J81" s="878"/>
      <c r="K81" s="878"/>
      <c r="L81" s="878"/>
      <c r="M81" s="1084"/>
      <c r="N81" s="878"/>
      <c r="O81" s="878"/>
      <c r="P81" s="878"/>
      <c r="Q81" s="878"/>
      <c r="R81" s="878"/>
      <c r="S81" s="878"/>
      <c r="T81" s="878"/>
      <c r="U81" s="878"/>
      <c r="V81" s="878"/>
      <c r="W81" s="878"/>
      <c r="X81" s="878"/>
      <c r="Y81" s="878"/>
      <c r="Z81" s="878"/>
      <c r="AA81" s="878"/>
      <c r="AB81" s="878"/>
      <c r="AC81" s="878"/>
      <c r="AD81" s="878"/>
      <c r="AE81" s="878"/>
      <c r="AF81" s="878"/>
      <c r="AG81" s="878"/>
      <c r="AH81" s="878"/>
      <c r="AI81" s="878"/>
      <c r="AJ81" s="878"/>
      <c r="AK81" s="878"/>
      <c r="AL81" s="878"/>
      <c r="AM81" s="878"/>
      <c r="AN81" s="878"/>
      <c r="AO81" s="878"/>
      <c r="AP81" s="878"/>
      <c r="AQ81" s="1084"/>
      <c r="AR81" s="878"/>
      <c r="AS81" s="878"/>
      <c r="AT81" s="878"/>
      <c r="AU81" s="878"/>
      <c r="AV81" s="878"/>
    </row>
    <row r="82" spans="1:48" ht="13.5" customHeight="1">
      <c r="A82" s="908"/>
      <c r="B82" s="878"/>
      <c r="C82" s="878"/>
      <c r="D82" s="878"/>
      <c r="E82" s="878"/>
      <c r="F82" s="878"/>
      <c r="G82" s="878"/>
      <c r="H82" s="878"/>
      <c r="I82" s="878"/>
      <c r="J82" s="878"/>
      <c r="K82" s="878"/>
      <c r="L82" s="878"/>
      <c r="M82" s="1084"/>
      <c r="N82" s="878"/>
      <c r="O82" s="878"/>
      <c r="P82" s="878"/>
      <c r="Q82" s="878"/>
      <c r="R82" s="878"/>
      <c r="S82" s="878"/>
      <c r="T82" s="878"/>
      <c r="U82" s="878"/>
      <c r="V82" s="878"/>
      <c r="W82" s="878"/>
      <c r="X82" s="878"/>
      <c r="Y82" s="878"/>
      <c r="Z82" s="878"/>
      <c r="AA82" s="878"/>
      <c r="AB82" s="878"/>
      <c r="AC82" s="878"/>
      <c r="AD82" s="878"/>
      <c r="AE82" s="878"/>
      <c r="AF82" s="878"/>
      <c r="AG82" s="878"/>
      <c r="AH82" s="878"/>
      <c r="AI82" s="878"/>
      <c r="AJ82" s="878"/>
      <c r="AK82" s="878"/>
      <c r="AL82" s="878"/>
      <c r="AM82" s="878"/>
      <c r="AN82" s="878"/>
      <c r="AO82" s="878"/>
      <c r="AP82" s="878"/>
      <c r="AQ82" s="1084"/>
      <c r="AR82" s="878"/>
      <c r="AS82" s="878"/>
      <c r="AT82" s="878"/>
      <c r="AU82" s="878"/>
      <c r="AV82" s="878"/>
    </row>
    <row r="83" spans="1:48" ht="13.5" customHeight="1">
      <c r="A83" s="908"/>
      <c r="B83" s="878"/>
      <c r="C83" s="878"/>
      <c r="D83" s="878"/>
      <c r="E83" s="878"/>
      <c r="F83" s="878"/>
      <c r="G83" s="878"/>
      <c r="H83" s="878"/>
      <c r="I83" s="878"/>
      <c r="J83" s="878"/>
      <c r="K83" s="878"/>
      <c r="L83" s="878"/>
      <c r="M83" s="1084"/>
      <c r="N83" s="878"/>
      <c r="O83" s="878"/>
      <c r="P83" s="878"/>
      <c r="Q83" s="878"/>
      <c r="R83" s="878"/>
      <c r="S83" s="878"/>
      <c r="T83" s="878"/>
      <c r="U83" s="878"/>
      <c r="V83" s="878"/>
      <c r="W83" s="878"/>
      <c r="X83" s="878"/>
      <c r="Y83" s="878"/>
      <c r="Z83" s="878"/>
      <c r="AA83" s="878"/>
      <c r="AB83" s="878"/>
      <c r="AC83" s="878"/>
      <c r="AD83" s="878"/>
      <c r="AE83" s="878"/>
      <c r="AF83" s="878"/>
      <c r="AG83" s="878"/>
      <c r="AH83" s="878"/>
      <c r="AI83" s="878"/>
      <c r="AJ83" s="878"/>
      <c r="AK83" s="878"/>
      <c r="AL83" s="878"/>
      <c r="AM83" s="878"/>
      <c r="AN83" s="878"/>
      <c r="AO83" s="878"/>
      <c r="AP83" s="878"/>
      <c r="AQ83" s="1084"/>
      <c r="AR83" s="878"/>
      <c r="AS83" s="878"/>
      <c r="AT83" s="878"/>
      <c r="AU83" s="878"/>
      <c r="AV83" s="878"/>
    </row>
    <row r="84" spans="1:48" ht="13.5" customHeight="1">
      <c r="A84" s="908"/>
      <c r="B84" s="878"/>
      <c r="C84" s="878"/>
      <c r="D84" s="878"/>
      <c r="E84" s="878"/>
      <c r="F84" s="878"/>
      <c r="G84" s="878"/>
      <c r="H84" s="878"/>
      <c r="I84" s="878"/>
      <c r="J84" s="878"/>
      <c r="K84" s="878"/>
      <c r="L84" s="878"/>
      <c r="M84" s="1084"/>
      <c r="N84" s="878"/>
      <c r="O84" s="878"/>
      <c r="P84" s="878"/>
      <c r="Q84" s="878"/>
      <c r="R84" s="878"/>
      <c r="S84" s="878"/>
      <c r="T84" s="878"/>
      <c r="U84" s="878"/>
      <c r="V84" s="878"/>
      <c r="W84" s="878"/>
      <c r="X84" s="878"/>
      <c r="Y84" s="878"/>
      <c r="Z84" s="878"/>
      <c r="AA84" s="878"/>
      <c r="AB84" s="878"/>
      <c r="AC84" s="878"/>
      <c r="AD84" s="878"/>
      <c r="AE84" s="878"/>
      <c r="AF84" s="878"/>
      <c r="AG84" s="878"/>
      <c r="AH84" s="878"/>
      <c r="AI84" s="878"/>
      <c r="AJ84" s="878"/>
      <c r="AK84" s="878"/>
      <c r="AL84" s="878"/>
      <c r="AM84" s="878"/>
      <c r="AN84" s="878"/>
      <c r="AO84" s="878"/>
      <c r="AP84" s="878"/>
      <c r="AQ84" s="1084"/>
      <c r="AR84" s="878"/>
      <c r="AS84" s="878"/>
      <c r="AT84" s="878"/>
      <c r="AU84" s="878"/>
      <c r="AV84" s="878"/>
    </row>
    <row r="85" spans="1:48" ht="13.5" customHeight="1">
      <c r="A85" s="908"/>
      <c r="B85" s="878"/>
      <c r="C85" s="878"/>
      <c r="D85" s="878"/>
      <c r="E85" s="878"/>
      <c r="F85" s="878"/>
      <c r="G85" s="878"/>
      <c r="H85" s="878"/>
      <c r="I85" s="878"/>
      <c r="J85" s="878"/>
      <c r="K85" s="878"/>
      <c r="L85" s="878"/>
      <c r="M85" s="1084"/>
      <c r="N85" s="878"/>
      <c r="O85" s="878"/>
      <c r="P85" s="878"/>
      <c r="Q85" s="878"/>
      <c r="R85" s="878"/>
      <c r="S85" s="878"/>
      <c r="T85" s="878"/>
      <c r="U85" s="878"/>
      <c r="V85" s="878"/>
      <c r="W85" s="878"/>
      <c r="X85" s="878"/>
      <c r="Y85" s="878"/>
      <c r="Z85" s="878"/>
      <c r="AA85" s="878"/>
      <c r="AB85" s="878"/>
      <c r="AC85" s="878"/>
      <c r="AD85" s="878"/>
      <c r="AE85" s="878"/>
      <c r="AF85" s="878"/>
      <c r="AG85" s="878"/>
      <c r="AH85" s="878"/>
      <c r="AI85" s="878"/>
      <c r="AJ85" s="878"/>
      <c r="AK85" s="878"/>
      <c r="AL85" s="878"/>
      <c r="AM85" s="878"/>
      <c r="AN85" s="878"/>
      <c r="AO85" s="878"/>
      <c r="AP85" s="878"/>
      <c r="AQ85" s="1084"/>
      <c r="AR85" s="878"/>
      <c r="AS85" s="878"/>
      <c r="AT85" s="878"/>
      <c r="AU85" s="878"/>
      <c r="AV85" s="878"/>
    </row>
    <row r="86" spans="1:48" ht="13.5" customHeight="1">
      <c r="A86" s="908"/>
      <c r="B86" s="878"/>
      <c r="C86" s="878"/>
      <c r="D86" s="878"/>
      <c r="E86" s="878"/>
      <c r="F86" s="878"/>
      <c r="G86" s="878"/>
      <c r="H86" s="878"/>
      <c r="I86" s="878"/>
      <c r="J86" s="878"/>
      <c r="K86" s="878"/>
      <c r="L86" s="878"/>
      <c r="M86" s="1084"/>
      <c r="N86" s="878"/>
      <c r="O86" s="878"/>
      <c r="P86" s="878"/>
      <c r="Q86" s="878"/>
      <c r="R86" s="878"/>
      <c r="S86" s="878"/>
      <c r="T86" s="878"/>
      <c r="U86" s="878"/>
      <c r="V86" s="878"/>
      <c r="W86" s="878"/>
      <c r="X86" s="878"/>
      <c r="Y86" s="878"/>
      <c r="Z86" s="878"/>
      <c r="AA86" s="878"/>
      <c r="AB86" s="878"/>
      <c r="AC86" s="878"/>
      <c r="AD86" s="878"/>
      <c r="AE86" s="878"/>
      <c r="AF86" s="878"/>
      <c r="AG86" s="878"/>
      <c r="AH86" s="878"/>
      <c r="AI86" s="878"/>
      <c r="AJ86" s="878"/>
      <c r="AK86" s="878"/>
      <c r="AL86" s="878"/>
      <c r="AM86" s="878"/>
      <c r="AN86" s="878"/>
      <c r="AO86" s="878"/>
      <c r="AP86" s="878"/>
      <c r="AQ86" s="1084"/>
      <c r="AR86" s="878"/>
      <c r="AS86" s="878"/>
      <c r="AT86" s="878"/>
      <c r="AU86" s="878"/>
      <c r="AV86" s="878"/>
    </row>
    <row r="87" spans="1:48" ht="13.5" customHeight="1">
      <c r="A87" s="908"/>
      <c r="B87" s="878"/>
      <c r="C87" s="878"/>
      <c r="D87" s="878"/>
      <c r="E87" s="878"/>
      <c r="F87" s="878"/>
      <c r="G87" s="878"/>
      <c r="H87" s="878"/>
      <c r="I87" s="878"/>
      <c r="J87" s="878"/>
      <c r="K87" s="878"/>
      <c r="L87" s="878"/>
      <c r="M87" s="1084"/>
      <c r="N87" s="878"/>
      <c r="O87" s="878"/>
      <c r="P87" s="878"/>
      <c r="Q87" s="878"/>
      <c r="R87" s="878"/>
      <c r="S87" s="878"/>
      <c r="T87" s="878"/>
      <c r="U87" s="878"/>
      <c r="V87" s="878"/>
      <c r="W87" s="878"/>
      <c r="X87" s="878"/>
      <c r="Y87" s="878"/>
      <c r="Z87" s="878"/>
      <c r="AA87" s="878"/>
      <c r="AB87" s="878"/>
      <c r="AC87" s="878"/>
      <c r="AD87" s="878"/>
      <c r="AE87" s="878"/>
      <c r="AF87" s="878"/>
      <c r="AG87" s="878"/>
      <c r="AH87" s="878"/>
      <c r="AI87" s="878"/>
      <c r="AJ87" s="878"/>
      <c r="AK87" s="878"/>
      <c r="AL87" s="878"/>
      <c r="AM87" s="878"/>
      <c r="AN87" s="878"/>
      <c r="AO87" s="878"/>
      <c r="AP87" s="878"/>
      <c r="AQ87" s="1084"/>
      <c r="AR87" s="878"/>
      <c r="AS87" s="878"/>
      <c r="AT87" s="878"/>
      <c r="AU87" s="878"/>
      <c r="AV87" s="878"/>
    </row>
    <row r="88" spans="1:48" ht="13.5" customHeight="1">
      <c r="A88" s="908"/>
      <c r="B88" s="878"/>
      <c r="C88" s="878"/>
      <c r="D88" s="878"/>
      <c r="E88" s="878"/>
      <c r="F88" s="878"/>
      <c r="G88" s="878"/>
      <c r="H88" s="878"/>
      <c r="I88" s="878"/>
      <c r="J88" s="878"/>
      <c r="K88" s="878"/>
      <c r="L88" s="878"/>
      <c r="M88" s="1084"/>
      <c r="N88" s="878"/>
      <c r="O88" s="878"/>
      <c r="P88" s="878"/>
      <c r="Q88" s="878"/>
      <c r="R88" s="878"/>
      <c r="S88" s="878"/>
      <c r="T88" s="878"/>
      <c r="U88" s="878"/>
      <c r="V88" s="878"/>
      <c r="W88" s="878"/>
      <c r="X88" s="878"/>
      <c r="Y88" s="878"/>
      <c r="Z88" s="878"/>
      <c r="AA88" s="878"/>
      <c r="AB88" s="878"/>
      <c r="AC88" s="878"/>
      <c r="AD88" s="878"/>
      <c r="AE88" s="878"/>
      <c r="AF88" s="878"/>
      <c r="AG88" s="878"/>
      <c r="AH88" s="878"/>
      <c r="AI88" s="878"/>
      <c r="AJ88" s="878"/>
      <c r="AK88" s="878"/>
      <c r="AL88" s="878"/>
      <c r="AM88" s="878"/>
      <c r="AN88" s="878"/>
      <c r="AO88" s="878"/>
      <c r="AP88" s="878"/>
      <c r="AQ88" s="1084"/>
      <c r="AR88" s="878"/>
      <c r="AS88" s="878"/>
      <c r="AT88" s="878"/>
      <c r="AU88" s="878"/>
      <c r="AV88" s="878"/>
    </row>
    <row r="89" spans="1:48" ht="13.5" customHeight="1">
      <c r="A89" s="908"/>
      <c r="B89" s="878"/>
      <c r="C89" s="878"/>
      <c r="D89" s="878"/>
      <c r="E89" s="878"/>
      <c r="F89" s="878"/>
      <c r="G89" s="878"/>
      <c r="H89" s="878"/>
      <c r="I89" s="878"/>
      <c r="J89" s="878"/>
      <c r="K89" s="878"/>
      <c r="L89" s="878"/>
      <c r="M89" s="1084"/>
      <c r="N89" s="878"/>
      <c r="O89" s="878"/>
      <c r="P89" s="878"/>
      <c r="Q89" s="878"/>
      <c r="R89" s="878"/>
      <c r="S89" s="878"/>
      <c r="T89" s="878"/>
      <c r="U89" s="878"/>
      <c r="V89" s="878"/>
      <c r="W89" s="878"/>
      <c r="X89" s="878"/>
      <c r="Y89" s="878"/>
      <c r="Z89" s="878"/>
      <c r="AA89" s="878"/>
      <c r="AB89" s="878"/>
      <c r="AC89" s="878"/>
      <c r="AD89" s="878"/>
      <c r="AE89" s="878"/>
      <c r="AF89" s="878"/>
      <c r="AG89" s="878"/>
      <c r="AH89" s="878"/>
      <c r="AI89" s="878"/>
      <c r="AJ89" s="878"/>
      <c r="AK89" s="878"/>
      <c r="AL89" s="878"/>
      <c r="AM89" s="878"/>
      <c r="AN89" s="878"/>
      <c r="AO89" s="878"/>
      <c r="AP89" s="878"/>
      <c r="AQ89" s="1084"/>
      <c r="AR89" s="878"/>
      <c r="AS89" s="878"/>
      <c r="AT89" s="878"/>
      <c r="AU89" s="878"/>
      <c r="AV89" s="878"/>
    </row>
    <row r="90" spans="1:48" ht="13.5" customHeight="1">
      <c r="A90" s="908"/>
      <c r="B90" s="878"/>
      <c r="C90" s="878"/>
      <c r="D90" s="878"/>
      <c r="E90" s="878"/>
      <c r="F90" s="878"/>
      <c r="G90" s="878"/>
      <c r="H90" s="878"/>
      <c r="I90" s="878"/>
      <c r="J90" s="878"/>
      <c r="K90" s="878"/>
      <c r="L90" s="878"/>
      <c r="M90" s="1084"/>
      <c r="N90" s="878"/>
      <c r="O90" s="878"/>
      <c r="P90" s="878"/>
      <c r="Q90" s="878"/>
      <c r="R90" s="878"/>
      <c r="S90" s="878"/>
      <c r="T90" s="878"/>
      <c r="U90" s="878"/>
      <c r="V90" s="878"/>
      <c r="W90" s="878"/>
      <c r="X90" s="878"/>
      <c r="Y90" s="878"/>
      <c r="Z90" s="878"/>
      <c r="AA90" s="878"/>
      <c r="AB90" s="878"/>
      <c r="AC90" s="878"/>
      <c r="AD90" s="878"/>
      <c r="AE90" s="878"/>
      <c r="AF90" s="878"/>
      <c r="AG90" s="878"/>
      <c r="AH90" s="878"/>
      <c r="AI90" s="878"/>
      <c r="AJ90" s="878"/>
      <c r="AK90" s="878"/>
      <c r="AL90" s="878"/>
      <c r="AM90" s="878"/>
      <c r="AN90" s="878"/>
      <c r="AO90" s="878"/>
      <c r="AP90" s="878"/>
      <c r="AQ90" s="1084"/>
      <c r="AR90" s="878"/>
      <c r="AS90" s="878"/>
      <c r="AT90" s="878"/>
      <c r="AU90" s="878"/>
      <c r="AV90" s="878"/>
    </row>
    <row r="91" spans="1:48" ht="13.5" customHeight="1">
      <c r="A91" s="908"/>
      <c r="B91" s="878"/>
      <c r="C91" s="878"/>
      <c r="D91" s="878"/>
      <c r="E91" s="878"/>
      <c r="F91" s="878"/>
      <c r="G91" s="878"/>
      <c r="H91" s="878"/>
      <c r="I91" s="878"/>
      <c r="J91" s="878"/>
      <c r="K91" s="878"/>
      <c r="L91" s="878"/>
      <c r="M91" s="1084"/>
      <c r="N91" s="878"/>
      <c r="O91" s="878"/>
      <c r="P91" s="878"/>
      <c r="Q91" s="878"/>
      <c r="R91" s="878"/>
      <c r="S91" s="878"/>
      <c r="T91" s="878"/>
      <c r="U91" s="878"/>
      <c r="V91" s="878"/>
      <c r="W91" s="878"/>
      <c r="X91" s="878"/>
      <c r="Y91" s="878"/>
      <c r="Z91" s="878"/>
      <c r="AA91" s="878"/>
      <c r="AB91" s="878"/>
      <c r="AC91" s="878"/>
      <c r="AD91" s="878"/>
      <c r="AE91" s="878"/>
      <c r="AF91" s="878"/>
      <c r="AG91" s="878"/>
      <c r="AH91" s="878"/>
      <c r="AI91" s="878"/>
      <c r="AJ91" s="878"/>
      <c r="AK91" s="878"/>
      <c r="AL91" s="878"/>
      <c r="AM91" s="878"/>
      <c r="AN91" s="878"/>
      <c r="AO91" s="878"/>
      <c r="AP91" s="878"/>
      <c r="AQ91" s="1084"/>
      <c r="AR91" s="878"/>
      <c r="AS91" s="878"/>
      <c r="AT91" s="878"/>
      <c r="AU91" s="878"/>
      <c r="AV91" s="878"/>
    </row>
    <row r="92" spans="1:48" ht="13.5" customHeight="1">
      <c r="A92" s="908"/>
      <c r="B92" s="878"/>
      <c r="C92" s="878"/>
      <c r="D92" s="878"/>
      <c r="E92" s="878"/>
      <c r="F92" s="878"/>
      <c r="G92" s="878"/>
      <c r="H92" s="878"/>
      <c r="I92" s="878"/>
      <c r="J92" s="878"/>
      <c r="K92" s="878"/>
      <c r="L92" s="878"/>
      <c r="M92" s="1084"/>
      <c r="N92" s="878"/>
      <c r="O92" s="878"/>
      <c r="P92" s="878"/>
      <c r="Q92" s="878"/>
      <c r="R92" s="878"/>
      <c r="S92" s="878"/>
      <c r="T92" s="878"/>
      <c r="U92" s="878"/>
      <c r="V92" s="878"/>
      <c r="W92" s="878"/>
      <c r="X92" s="878"/>
      <c r="Y92" s="878"/>
      <c r="Z92" s="878"/>
      <c r="AA92" s="878"/>
      <c r="AB92" s="878"/>
      <c r="AC92" s="878"/>
      <c r="AD92" s="878"/>
      <c r="AE92" s="878"/>
      <c r="AF92" s="878"/>
      <c r="AG92" s="878"/>
      <c r="AH92" s="878"/>
      <c r="AI92" s="878"/>
      <c r="AJ92" s="878"/>
      <c r="AK92" s="878"/>
      <c r="AL92" s="878"/>
      <c r="AM92" s="878"/>
      <c r="AN92" s="878"/>
      <c r="AO92" s="878"/>
      <c r="AP92" s="878"/>
      <c r="AQ92" s="1084"/>
      <c r="AR92" s="878"/>
      <c r="AS92" s="878"/>
      <c r="AT92" s="878"/>
      <c r="AU92" s="878"/>
      <c r="AV92" s="878"/>
    </row>
    <row r="93" spans="1:48" ht="13.5" customHeight="1">
      <c r="A93" s="908"/>
      <c r="B93" s="878"/>
      <c r="C93" s="878"/>
      <c r="D93" s="878"/>
      <c r="E93" s="878"/>
      <c r="F93" s="878"/>
      <c r="G93" s="878"/>
      <c r="H93" s="878"/>
      <c r="I93" s="878"/>
      <c r="J93" s="878"/>
      <c r="K93" s="878"/>
      <c r="L93" s="878"/>
      <c r="M93" s="1084"/>
      <c r="N93" s="878"/>
      <c r="O93" s="878"/>
      <c r="P93" s="878"/>
      <c r="Q93" s="878"/>
      <c r="R93" s="878"/>
      <c r="S93" s="878"/>
      <c r="T93" s="878"/>
      <c r="U93" s="878"/>
      <c r="V93" s="878"/>
      <c r="W93" s="878"/>
      <c r="X93" s="878"/>
      <c r="Y93" s="878"/>
      <c r="Z93" s="878"/>
      <c r="AA93" s="878"/>
      <c r="AB93" s="878"/>
      <c r="AC93" s="878"/>
      <c r="AD93" s="878"/>
      <c r="AE93" s="878"/>
      <c r="AF93" s="878"/>
      <c r="AG93" s="878"/>
      <c r="AH93" s="878"/>
      <c r="AI93" s="878"/>
      <c r="AJ93" s="878"/>
      <c r="AK93" s="878"/>
      <c r="AL93" s="878"/>
      <c r="AM93" s="878"/>
      <c r="AN93" s="878"/>
      <c r="AO93" s="878"/>
      <c r="AP93" s="878"/>
      <c r="AQ93" s="1084"/>
      <c r="AR93" s="878"/>
      <c r="AS93" s="878"/>
      <c r="AT93" s="878"/>
      <c r="AU93" s="878"/>
      <c r="AV93" s="878"/>
    </row>
    <row r="94" spans="1:48" ht="13.5" customHeight="1">
      <c r="A94" s="908"/>
      <c r="B94" s="878"/>
      <c r="C94" s="878"/>
      <c r="D94" s="878"/>
      <c r="E94" s="878"/>
      <c r="F94" s="878"/>
      <c r="G94" s="878"/>
      <c r="H94" s="878"/>
      <c r="I94" s="878"/>
      <c r="J94" s="878"/>
      <c r="K94" s="878"/>
      <c r="L94" s="878"/>
      <c r="M94" s="1084"/>
      <c r="N94" s="878"/>
      <c r="O94" s="878"/>
      <c r="P94" s="878"/>
      <c r="Q94" s="878"/>
      <c r="R94" s="878"/>
      <c r="S94" s="878"/>
      <c r="T94" s="878"/>
      <c r="U94" s="878"/>
      <c r="V94" s="878"/>
      <c r="W94" s="878"/>
      <c r="X94" s="878"/>
      <c r="Y94" s="878"/>
      <c r="Z94" s="878"/>
      <c r="AA94" s="878"/>
      <c r="AB94" s="878"/>
      <c r="AC94" s="878"/>
      <c r="AD94" s="878"/>
      <c r="AE94" s="878"/>
      <c r="AF94" s="878"/>
      <c r="AG94" s="878"/>
      <c r="AH94" s="878"/>
      <c r="AI94" s="878"/>
      <c r="AJ94" s="878"/>
      <c r="AK94" s="878"/>
      <c r="AL94" s="878"/>
      <c r="AM94" s="878"/>
      <c r="AN94" s="878"/>
      <c r="AO94" s="878"/>
      <c r="AP94" s="878"/>
      <c r="AQ94" s="1084"/>
      <c r="AR94" s="878"/>
      <c r="AS94" s="878"/>
      <c r="AT94" s="878"/>
      <c r="AU94" s="878"/>
      <c r="AV94" s="878"/>
    </row>
    <row r="95" spans="1:48" ht="13.5" customHeight="1">
      <c r="A95" s="908"/>
      <c r="B95" s="878"/>
      <c r="C95" s="878"/>
      <c r="D95" s="878"/>
      <c r="E95" s="878"/>
      <c r="F95" s="878"/>
      <c r="G95" s="878"/>
      <c r="H95" s="878"/>
      <c r="I95" s="878"/>
      <c r="J95" s="878"/>
      <c r="K95" s="878"/>
      <c r="L95" s="878"/>
      <c r="M95" s="1084"/>
      <c r="N95" s="878"/>
      <c r="O95" s="878"/>
      <c r="P95" s="878"/>
      <c r="Q95" s="878"/>
      <c r="R95" s="878"/>
      <c r="S95" s="878"/>
      <c r="T95" s="878"/>
      <c r="U95" s="878"/>
      <c r="V95" s="878"/>
      <c r="W95" s="878"/>
      <c r="X95" s="878"/>
      <c r="Y95" s="878"/>
      <c r="Z95" s="878"/>
      <c r="AA95" s="878"/>
      <c r="AB95" s="878"/>
      <c r="AC95" s="878"/>
      <c r="AD95" s="878"/>
      <c r="AE95" s="878"/>
      <c r="AF95" s="878"/>
      <c r="AG95" s="878"/>
      <c r="AH95" s="878"/>
      <c r="AI95" s="878"/>
      <c r="AJ95" s="878"/>
      <c r="AK95" s="878"/>
      <c r="AL95" s="878"/>
      <c r="AM95" s="878"/>
      <c r="AN95" s="878"/>
      <c r="AO95" s="878"/>
      <c r="AP95" s="878"/>
      <c r="AQ95" s="1084"/>
      <c r="AR95" s="878"/>
      <c r="AS95" s="878"/>
      <c r="AT95" s="878"/>
      <c r="AU95" s="878"/>
      <c r="AV95" s="878"/>
    </row>
    <row r="96" spans="1:48" ht="13.5" customHeight="1">
      <c r="A96" s="908"/>
      <c r="B96" s="878"/>
      <c r="C96" s="878"/>
      <c r="D96" s="878"/>
      <c r="E96" s="878"/>
      <c r="F96" s="878"/>
      <c r="G96" s="878"/>
      <c r="H96" s="878"/>
      <c r="I96" s="878"/>
      <c r="J96" s="878"/>
      <c r="K96" s="878"/>
      <c r="L96" s="878"/>
      <c r="M96" s="1084"/>
      <c r="N96" s="878"/>
      <c r="O96" s="878"/>
      <c r="P96" s="878"/>
      <c r="Q96" s="878"/>
      <c r="R96" s="878"/>
      <c r="S96" s="878"/>
      <c r="T96" s="878"/>
      <c r="U96" s="878"/>
      <c r="V96" s="878"/>
      <c r="W96" s="878"/>
      <c r="X96" s="878"/>
      <c r="Y96" s="878"/>
      <c r="Z96" s="878"/>
      <c r="AA96" s="878"/>
      <c r="AB96" s="878"/>
      <c r="AC96" s="878"/>
      <c r="AD96" s="878"/>
      <c r="AE96" s="878"/>
      <c r="AF96" s="878"/>
      <c r="AG96" s="878"/>
      <c r="AH96" s="878"/>
      <c r="AI96" s="878"/>
      <c r="AJ96" s="878"/>
      <c r="AK96" s="878"/>
      <c r="AL96" s="878"/>
      <c r="AM96" s="878"/>
      <c r="AN96" s="878"/>
      <c r="AO96" s="878"/>
      <c r="AP96" s="878"/>
      <c r="AQ96" s="1084"/>
      <c r="AR96" s="878"/>
      <c r="AS96" s="878"/>
      <c r="AT96" s="878"/>
      <c r="AU96" s="878"/>
      <c r="AV96" s="878"/>
    </row>
    <row r="97" spans="1:48" ht="13.5" customHeight="1">
      <c r="A97" s="908"/>
      <c r="B97" s="878"/>
      <c r="C97" s="878"/>
      <c r="D97" s="878"/>
      <c r="E97" s="878"/>
      <c r="F97" s="878"/>
      <c r="G97" s="878"/>
      <c r="H97" s="878"/>
      <c r="I97" s="878"/>
      <c r="J97" s="878"/>
      <c r="K97" s="878"/>
      <c r="L97" s="878"/>
      <c r="M97" s="1084"/>
      <c r="N97" s="878"/>
      <c r="O97" s="878"/>
      <c r="P97" s="878"/>
      <c r="Q97" s="878"/>
      <c r="R97" s="878"/>
      <c r="S97" s="878"/>
      <c r="T97" s="878"/>
      <c r="U97" s="878"/>
      <c r="V97" s="878"/>
      <c r="W97" s="878"/>
      <c r="X97" s="878"/>
      <c r="Y97" s="878"/>
      <c r="Z97" s="878"/>
      <c r="AA97" s="878"/>
      <c r="AB97" s="878"/>
      <c r="AC97" s="878"/>
      <c r="AD97" s="878"/>
      <c r="AE97" s="878"/>
      <c r="AF97" s="878"/>
      <c r="AG97" s="878"/>
      <c r="AH97" s="878"/>
      <c r="AI97" s="878"/>
      <c r="AJ97" s="878"/>
      <c r="AK97" s="878"/>
      <c r="AL97" s="878"/>
      <c r="AM97" s="878"/>
      <c r="AN97" s="878"/>
      <c r="AO97" s="878"/>
      <c r="AP97" s="878"/>
      <c r="AQ97" s="1084"/>
      <c r="AR97" s="878"/>
      <c r="AS97" s="878"/>
      <c r="AT97" s="878"/>
      <c r="AU97" s="878"/>
      <c r="AV97" s="878"/>
    </row>
    <row r="98" spans="1:48" ht="13.5" customHeight="1">
      <c r="A98" s="908"/>
      <c r="B98" s="878"/>
      <c r="C98" s="878"/>
      <c r="D98" s="878"/>
      <c r="E98" s="878"/>
      <c r="F98" s="878"/>
      <c r="G98" s="878"/>
      <c r="H98" s="878"/>
      <c r="I98" s="878"/>
      <c r="J98" s="878"/>
      <c r="K98" s="878"/>
      <c r="L98" s="878"/>
      <c r="M98" s="1084"/>
      <c r="N98" s="878"/>
      <c r="O98" s="878"/>
      <c r="P98" s="878"/>
      <c r="Q98" s="878"/>
      <c r="R98" s="878"/>
      <c r="S98" s="878"/>
      <c r="T98" s="878"/>
      <c r="U98" s="878"/>
      <c r="V98" s="878"/>
      <c r="W98" s="878"/>
      <c r="X98" s="878"/>
      <c r="Y98" s="878"/>
      <c r="Z98" s="878"/>
      <c r="AA98" s="878"/>
      <c r="AB98" s="878"/>
      <c r="AC98" s="878"/>
      <c r="AD98" s="878"/>
      <c r="AE98" s="878"/>
      <c r="AF98" s="878"/>
      <c r="AG98" s="878"/>
      <c r="AH98" s="878"/>
      <c r="AI98" s="878"/>
      <c r="AJ98" s="878"/>
      <c r="AK98" s="878"/>
      <c r="AL98" s="878"/>
      <c r="AM98" s="878"/>
      <c r="AN98" s="878"/>
      <c r="AO98" s="878"/>
      <c r="AP98" s="878"/>
      <c r="AQ98" s="1084"/>
      <c r="AR98" s="878"/>
      <c r="AS98" s="878"/>
      <c r="AT98" s="878"/>
      <c r="AU98" s="878"/>
      <c r="AV98" s="878"/>
    </row>
    <row r="99" spans="1:48" ht="13.5" customHeight="1">
      <c r="A99" s="908"/>
      <c r="B99" s="878"/>
      <c r="C99" s="878"/>
      <c r="D99" s="878"/>
      <c r="E99" s="878"/>
      <c r="F99" s="878"/>
      <c r="G99" s="878"/>
      <c r="H99" s="878"/>
      <c r="I99" s="878"/>
      <c r="J99" s="878"/>
      <c r="K99" s="878"/>
      <c r="L99" s="878"/>
      <c r="M99" s="1084"/>
      <c r="N99" s="878"/>
      <c r="O99" s="878"/>
      <c r="P99" s="878"/>
      <c r="Q99" s="878"/>
      <c r="R99" s="878"/>
      <c r="S99" s="878"/>
      <c r="T99" s="878"/>
      <c r="U99" s="878"/>
      <c r="V99" s="878"/>
      <c r="W99" s="878"/>
      <c r="X99" s="878"/>
      <c r="Y99" s="878"/>
      <c r="Z99" s="878"/>
      <c r="AA99" s="878"/>
      <c r="AB99" s="878"/>
      <c r="AC99" s="878"/>
      <c r="AD99" s="878"/>
      <c r="AE99" s="878"/>
      <c r="AF99" s="878"/>
      <c r="AG99" s="878"/>
      <c r="AH99" s="878"/>
      <c r="AI99" s="878"/>
      <c r="AJ99" s="878"/>
      <c r="AK99" s="878"/>
      <c r="AL99" s="878"/>
      <c r="AM99" s="878"/>
      <c r="AN99" s="878"/>
      <c r="AO99" s="878"/>
      <c r="AP99" s="878"/>
      <c r="AQ99" s="1084"/>
      <c r="AR99" s="878"/>
      <c r="AS99" s="878"/>
      <c r="AT99" s="878"/>
      <c r="AU99" s="878"/>
      <c r="AV99" s="878"/>
    </row>
  </sheetData>
  <mergeCells count="3">
    <mergeCell ref="A1:A2"/>
    <mergeCell ref="M1:M2"/>
    <mergeCell ref="AQ1:AQ2"/>
  </mergeCells>
  <phoneticPr fontId="50"/>
  <pageMargins left="0.7" right="0.7" top="0.75" bottom="0.75" header="0" footer="0"/>
  <pageSetup paperSize="9" scale="3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1C190-3628-4D20-83E7-7B6AB562288C}">
  <sheetPr codeName="Sheet1">
    <pageSetUpPr fitToPage="1"/>
  </sheetPr>
  <dimension ref="A1:AX99"/>
  <sheetViews>
    <sheetView topLeftCell="A13" zoomScale="70" zoomScaleNormal="70" workbookViewId="0">
      <selection activeCell="AR21" sqref="AN21:AR47"/>
    </sheetView>
  </sheetViews>
  <sheetFormatPr defaultColWidth="14.375" defaultRowHeight="15" customHeight="1"/>
  <cols>
    <col min="1" max="1" width="2.75" customWidth="1"/>
    <col min="2" max="12" width="4.75" customWidth="1"/>
    <col min="13" max="13" width="3.25" style="1085" customWidth="1"/>
    <col min="14" max="44" width="4.75" customWidth="1"/>
    <col min="45" max="45" width="3.25" style="1085" customWidth="1"/>
    <col min="46" max="50" width="8" customWidth="1"/>
  </cols>
  <sheetData>
    <row r="1" spans="1:50" ht="17.25" customHeight="1">
      <c r="A1" s="1210"/>
      <c r="B1" s="1003" t="s">
        <v>71</v>
      </c>
      <c r="C1" s="1003" t="s">
        <v>72</v>
      </c>
      <c r="D1" s="1003" t="s">
        <v>73</v>
      </c>
      <c r="E1" s="1057" t="s">
        <v>74</v>
      </c>
      <c r="F1" s="1003" t="s">
        <v>36</v>
      </c>
      <c r="G1" s="1003" t="s">
        <v>40</v>
      </c>
      <c r="H1" s="1002" t="s">
        <v>75</v>
      </c>
      <c r="I1" s="1003" t="s">
        <v>76</v>
      </c>
      <c r="J1" s="1003" t="s">
        <v>77</v>
      </c>
      <c r="K1" s="1003" t="s">
        <v>78</v>
      </c>
      <c r="L1" s="1072" t="s">
        <v>330</v>
      </c>
      <c r="M1" s="1212" t="s">
        <v>329</v>
      </c>
      <c r="N1" s="1006" t="s">
        <v>81</v>
      </c>
      <c r="O1" s="1003" t="s">
        <v>82</v>
      </c>
      <c r="P1" s="1003" t="s">
        <v>83</v>
      </c>
      <c r="Q1" s="1003" t="s">
        <v>84</v>
      </c>
      <c r="R1" s="1003" t="s">
        <v>85</v>
      </c>
      <c r="S1" s="1002" t="s">
        <v>86</v>
      </c>
      <c r="T1" s="1057" t="s">
        <v>87</v>
      </c>
      <c r="U1" s="1003" t="s">
        <v>88</v>
      </c>
      <c r="V1" s="1003" t="s">
        <v>89</v>
      </c>
      <c r="W1" s="1003" t="s">
        <v>90</v>
      </c>
      <c r="X1" s="1003" t="s">
        <v>91</v>
      </c>
      <c r="Y1" s="1003" t="s">
        <v>92</v>
      </c>
      <c r="Z1" s="1002" t="s">
        <v>93</v>
      </c>
      <c r="AA1" s="1057" t="s">
        <v>94</v>
      </c>
      <c r="AB1" s="1003" t="s">
        <v>95</v>
      </c>
      <c r="AC1" s="1003" t="s">
        <v>96</v>
      </c>
      <c r="AD1" s="1003" t="s">
        <v>97</v>
      </c>
      <c r="AE1" s="1003" t="s">
        <v>98</v>
      </c>
      <c r="AF1" s="1003" t="s">
        <v>99</v>
      </c>
      <c r="AG1" s="1002" t="s">
        <v>100</v>
      </c>
      <c r="AH1" s="1057" t="s">
        <v>71</v>
      </c>
      <c r="AI1" s="1003" t="s">
        <v>72</v>
      </c>
      <c r="AJ1" s="1003" t="s">
        <v>73</v>
      </c>
      <c r="AK1" s="1003" t="s">
        <v>74</v>
      </c>
      <c r="AL1" s="1003" t="s">
        <v>36</v>
      </c>
      <c r="AM1" s="1003" t="s">
        <v>40</v>
      </c>
      <c r="AN1" s="1002" t="s">
        <v>75</v>
      </c>
      <c r="AO1" s="1057" t="s">
        <v>76</v>
      </c>
      <c r="AP1" s="1003" t="s">
        <v>77</v>
      </c>
      <c r="AQ1" s="1003" t="s">
        <v>78</v>
      </c>
      <c r="AR1" s="1003" t="s">
        <v>330</v>
      </c>
      <c r="AS1" s="1214" t="s">
        <v>329</v>
      </c>
      <c r="AT1" s="910"/>
      <c r="AU1" s="910"/>
      <c r="AV1" s="910"/>
      <c r="AW1" s="910"/>
      <c r="AX1" s="910"/>
    </row>
    <row r="2" spans="1:50" ht="17.25" customHeight="1" thickBot="1">
      <c r="A2" s="1211"/>
      <c r="B2" s="1005" t="s">
        <v>102</v>
      </c>
      <c r="C2" s="1005" t="s">
        <v>103</v>
      </c>
      <c r="D2" s="1005" t="s">
        <v>104</v>
      </c>
      <c r="E2" s="1056" t="s">
        <v>105</v>
      </c>
      <c r="F2" s="1005" t="s">
        <v>106</v>
      </c>
      <c r="G2" s="1005" t="s">
        <v>107</v>
      </c>
      <c r="H2" s="1005" t="s">
        <v>101</v>
      </c>
      <c r="I2" s="1005" t="s">
        <v>102</v>
      </c>
      <c r="J2" s="1005" t="s">
        <v>103</v>
      </c>
      <c r="K2" s="1005" t="s">
        <v>104</v>
      </c>
      <c r="L2" s="1073" t="s">
        <v>292</v>
      </c>
      <c r="M2" s="1213"/>
      <c r="N2" s="1005" t="s">
        <v>295</v>
      </c>
      <c r="O2" s="1005" t="s">
        <v>294</v>
      </c>
      <c r="P2" s="1005" t="s">
        <v>293</v>
      </c>
      <c r="Q2" s="1005" t="s">
        <v>102</v>
      </c>
      <c r="R2" s="1005" t="s">
        <v>103</v>
      </c>
      <c r="S2" s="1005" t="s">
        <v>104</v>
      </c>
      <c r="T2" s="1056" t="s">
        <v>105</v>
      </c>
      <c r="U2" s="1005" t="s">
        <v>106</v>
      </c>
      <c r="V2" s="1005" t="s">
        <v>107</v>
      </c>
      <c r="W2" s="1005" t="s">
        <v>101</v>
      </c>
      <c r="X2" s="1005" t="s">
        <v>102</v>
      </c>
      <c r="Y2" s="1005" t="s">
        <v>103</v>
      </c>
      <c r="Z2" s="1005" t="s">
        <v>104</v>
      </c>
      <c r="AA2" s="1056" t="s">
        <v>105</v>
      </c>
      <c r="AB2" s="1005" t="s">
        <v>106</v>
      </c>
      <c r="AC2" s="1005" t="s">
        <v>107</v>
      </c>
      <c r="AD2" s="1005" t="s">
        <v>101</v>
      </c>
      <c r="AE2" s="1005" t="s">
        <v>102</v>
      </c>
      <c r="AF2" s="1005" t="s">
        <v>103</v>
      </c>
      <c r="AG2" s="1005" t="s">
        <v>104</v>
      </c>
      <c r="AH2" s="1056" t="s">
        <v>105</v>
      </c>
      <c r="AI2" s="1005" t="s">
        <v>106</v>
      </c>
      <c r="AJ2" s="1005" t="s">
        <v>107</v>
      </c>
      <c r="AK2" s="1005" t="s">
        <v>101</v>
      </c>
      <c r="AL2" s="1005" t="s">
        <v>102</v>
      </c>
      <c r="AM2" s="1005" t="s">
        <v>103</v>
      </c>
      <c r="AN2" s="1005" t="s">
        <v>104</v>
      </c>
      <c r="AO2" s="1056" t="s">
        <v>105</v>
      </c>
      <c r="AP2" s="1005" t="s">
        <v>106</v>
      </c>
      <c r="AQ2" s="1005" t="s">
        <v>107</v>
      </c>
      <c r="AR2" s="1005" t="s">
        <v>101</v>
      </c>
      <c r="AS2" s="1215"/>
      <c r="AT2" s="910"/>
      <c r="AU2" s="910"/>
      <c r="AV2" s="910"/>
      <c r="AW2" s="910"/>
      <c r="AX2" s="910"/>
    </row>
    <row r="3" spans="1:50" ht="37.5" customHeight="1">
      <c r="A3" s="836"/>
      <c r="B3" s="1010"/>
      <c r="C3" s="1010"/>
      <c r="D3" s="990" t="s">
        <v>300</v>
      </c>
      <c r="E3" s="990" t="s">
        <v>300</v>
      </c>
      <c r="F3" s="1010"/>
      <c r="G3" s="1010"/>
      <c r="H3" s="1010"/>
      <c r="I3" s="1010"/>
      <c r="J3" s="1010"/>
      <c r="K3" s="990" t="s">
        <v>300</v>
      </c>
      <c r="L3" s="1059"/>
      <c r="M3" s="1076" t="s">
        <v>26</v>
      </c>
      <c r="N3" s="990" t="s">
        <v>300</v>
      </c>
      <c r="O3" s="990" t="s">
        <v>300</v>
      </c>
      <c r="P3" s="990" t="s">
        <v>300</v>
      </c>
      <c r="Q3" s="1010"/>
      <c r="R3" s="1010"/>
      <c r="S3" s="990" t="s">
        <v>300</v>
      </c>
      <c r="T3" s="1059"/>
      <c r="U3" s="990" t="s">
        <v>300</v>
      </c>
      <c r="V3" s="769" t="s">
        <v>109</v>
      </c>
      <c r="W3" s="845" t="s">
        <v>121</v>
      </c>
      <c r="X3" s="769" t="s">
        <v>109</v>
      </c>
      <c r="Y3" s="769" t="s">
        <v>109</v>
      </c>
      <c r="Z3" s="1048" t="s">
        <v>318</v>
      </c>
      <c r="AA3" s="1048" t="s">
        <v>318</v>
      </c>
      <c r="AB3" s="1060" t="s">
        <v>331</v>
      </c>
      <c r="AC3" s="1060" t="s">
        <v>331</v>
      </c>
      <c r="AD3" s="1060" t="s">
        <v>331</v>
      </c>
      <c r="AE3" s="1060" t="s">
        <v>331</v>
      </c>
      <c r="AF3" s="1060" t="s">
        <v>331</v>
      </c>
      <c r="AG3" s="1048" t="s">
        <v>318</v>
      </c>
      <c r="AH3" s="1048" t="s">
        <v>318</v>
      </c>
      <c r="AI3" s="1060" t="s">
        <v>331</v>
      </c>
      <c r="AJ3" s="1060" t="s">
        <v>331</v>
      </c>
      <c r="AK3" s="1060" t="s">
        <v>331</v>
      </c>
      <c r="AL3" s="1060" t="s">
        <v>331</v>
      </c>
      <c r="AM3" s="1060" t="s">
        <v>331</v>
      </c>
      <c r="AN3" s="1048" t="s">
        <v>318</v>
      </c>
      <c r="AO3" s="1017"/>
      <c r="AP3" s="1060" t="s">
        <v>331</v>
      </c>
      <c r="AQ3" s="1060" t="s">
        <v>331</v>
      </c>
      <c r="AR3" s="1060" t="s">
        <v>331</v>
      </c>
      <c r="AS3" s="1076" t="s">
        <v>26</v>
      </c>
      <c r="AT3" s="878"/>
      <c r="AU3" s="878"/>
      <c r="AV3" s="878"/>
      <c r="AW3" s="878"/>
      <c r="AX3" s="878"/>
    </row>
    <row r="4" spans="1:50" ht="37.5" customHeight="1">
      <c r="A4" s="842">
        <v>1</v>
      </c>
      <c r="B4" s="1010"/>
      <c r="C4" s="1048" t="s">
        <v>318</v>
      </c>
      <c r="D4" s="1048" t="s">
        <v>318</v>
      </c>
      <c r="E4" s="1059"/>
      <c r="F4" s="1048" t="s">
        <v>318</v>
      </c>
      <c r="G4" s="1010"/>
      <c r="H4" s="1010"/>
      <c r="I4" s="1048" t="s">
        <v>318</v>
      </c>
      <c r="J4" s="1048" t="s">
        <v>318</v>
      </c>
      <c r="K4" s="1010"/>
      <c r="L4" s="1059"/>
      <c r="M4" s="1077" t="s">
        <v>33</v>
      </c>
      <c r="N4" s="1048" t="s">
        <v>318</v>
      </c>
      <c r="O4" s="1010"/>
      <c r="P4" s="1048" t="s">
        <v>318</v>
      </c>
      <c r="Q4" s="1010"/>
      <c r="R4" s="1048" t="s">
        <v>318</v>
      </c>
      <c r="S4" s="1010"/>
      <c r="T4" s="1059"/>
      <c r="U4" s="1048" t="s">
        <v>318</v>
      </c>
      <c r="V4" s="1048" t="s">
        <v>318</v>
      </c>
      <c r="W4" s="1048" t="s">
        <v>318</v>
      </c>
      <c r="X4" s="1048" t="s">
        <v>318</v>
      </c>
      <c r="Y4" s="1048" t="s">
        <v>318</v>
      </c>
      <c r="Z4" s="1010"/>
      <c r="AA4" s="1059"/>
      <c r="AB4" s="1048" t="s">
        <v>318</v>
      </c>
      <c r="AC4" s="1048" t="s">
        <v>318</v>
      </c>
      <c r="AD4" s="1048" t="s">
        <v>318</v>
      </c>
      <c r="AE4" s="1048" t="s">
        <v>318</v>
      </c>
      <c r="AF4" s="1048" t="s">
        <v>318</v>
      </c>
      <c r="AG4" s="1010"/>
      <c r="AH4" s="1059"/>
      <c r="AI4" s="1048" t="s">
        <v>318</v>
      </c>
      <c r="AJ4" s="1048" t="s">
        <v>318</v>
      </c>
      <c r="AK4" s="1048" t="s">
        <v>318</v>
      </c>
      <c r="AL4" s="1048" t="s">
        <v>318</v>
      </c>
      <c r="AM4" s="1048" t="s">
        <v>318</v>
      </c>
      <c r="AN4" s="1010"/>
      <c r="AO4" s="1059"/>
      <c r="AP4" s="1048" t="s">
        <v>318</v>
      </c>
      <c r="AQ4" s="1048" t="s">
        <v>318</v>
      </c>
      <c r="AR4" s="1048" t="s">
        <v>318</v>
      </c>
      <c r="AS4" s="1077" t="s">
        <v>33</v>
      </c>
      <c r="AT4" s="878"/>
      <c r="AV4" s="878"/>
      <c r="AW4" s="878"/>
      <c r="AX4" s="878"/>
    </row>
    <row r="5" spans="1:50" ht="37.5" customHeight="1">
      <c r="A5" s="842">
        <v>2</v>
      </c>
      <c r="B5" s="1049" t="s">
        <v>319</v>
      </c>
      <c r="C5" s="1017"/>
      <c r="D5" s="1017"/>
      <c r="E5" s="1048" t="s">
        <v>318</v>
      </c>
      <c r="F5" s="1010"/>
      <c r="G5" s="1049" t="s">
        <v>319</v>
      </c>
      <c r="H5" s="1097" t="s">
        <v>334</v>
      </c>
      <c r="I5" s="1101"/>
      <c r="J5" s="1010"/>
      <c r="K5" s="990" t="s">
        <v>300</v>
      </c>
      <c r="L5" s="990" t="s">
        <v>300</v>
      </c>
      <c r="M5" s="1078" t="s">
        <v>148</v>
      </c>
      <c r="N5" s="1010"/>
      <c r="O5" s="1010"/>
      <c r="P5" s="1010"/>
      <c r="Q5" s="1010"/>
      <c r="R5" s="840" t="s">
        <v>214</v>
      </c>
      <c r="S5" s="1049" t="s">
        <v>319</v>
      </c>
      <c r="T5" s="990" t="s">
        <v>300</v>
      </c>
      <c r="U5" s="1010"/>
      <c r="V5" s="1049" t="s">
        <v>319</v>
      </c>
      <c r="W5" s="1096" t="s">
        <v>333</v>
      </c>
      <c r="X5" s="1096" t="s">
        <v>333</v>
      </c>
      <c r="Y5" s="1096" t="s">
        <v>333</v>
      </c>
      <c r="Z5" s="1060" t="s">
        <v>331</v>
      </c>
      <c r="AA5" s="1059"/>
      <c r="AB5" s="1049" t="s">
        <v>319</v>
      </c>
      <c r="AC5" s="1049" t="s">
        <v>319</v>
      </c>
      <c r="AD5" s="1049" t="s">
        <v>319</v>
      </c>
      <c r="AE5" s="1049" t="s">
        <v>319</v>
      </c>
      <c r="AF5" s="1049" t="s">
        <v>319</v>
      </c>
      <c r="AG5" s="1010"/>
      <c r="AH5" s="1059"/>
      <c r="AI5" s="1049" t="s">
        <v>319</v>
      </c>
      <c r="AJ5" s="1049" t="s">
        <v>319</v>
      </c>
      <c r="AK5" s="1049" t="s">
        <v>319</v>
      </c>
      <c r="AL5" s="1049" t="s">
        <v>319</v>
      </c>
      <c r="AM5" s="1049" t="s">
        <v>319</v>
      </c>
      <c r="AN5" s="1010"/>
      <c r="AO5" s="1059"/>
      <c r="AP5" s="1049" t="s">
        <v>319</v>
      </c>
      <c r="AQ5" s="1049" t="s">
        <v>319</v>
      </c>
      <c r="AR5" s="1049" t="s">
        <v>319</v>
      </c>
      <c r="AS5" s="1078" t="s">
        <v>148</v>
      </c>
      <c r="AT5" s="878"/>
      <c r="AU5" s="878"/>
      <c r="AV5" s="878"/>
      <c r="AW5" s="878"/>
      <c r="AX5" s="878"/>
    </row>
    <row r="6" spans="1:50" ht="37.5" customHeight="1">
      <c r="A6" s="842">
        <v>3</v>
      </c>
      <c r="B6" s="1048" t="s">
        <v>318</v>
      </c>
      <c r="C6" s="1010"/>
      <c r="D6" s="1010"/>
      <c r="E6" s="1048" t="s">
        <v>318</v>
      </c>
      <c r="F6" s="1010"/>
      <c r="G6" s="1048" t="s">
        <v>318</v>
      </c>
      <c r="H6" s="1048" t="s">
        <v>318</v>
      </c>
      <c r="I6" s="1101"/>
      <c r="J6" s="1010"/>
      <c r="K6" s="1048" t="s">
        <v>318</v>
      </c>
      <c r="L6" s="1048" t="s">
        <v>318</v>
      </c>
      <c r="M6" s="1078" t="s">
        <v>34</v>
      </c>
      <c r="N6" s="1010"/>
      <c r="O6" s="1048" t="s">
        <v>318</v>
      </c>
      <c r="P6" s="1010"/>
      <c r="Q6" s="1048" t="s">
        <v>318</v>
      </c>
      <c r="R6" s="1010"/>
      <c r="S6" s="1048" t="s">
        <v>318</v>
      </c>
      <c r="T6" s="1048" t="s">
        <v>318</v>
      </c>
      <c r="U6" s="1010"/>
      <c r="V6" s="840" t="s">
        <v>214</v>
      </c>
      <c r="W6" s="840" t="s">
        <v>214</v>
      </c>
      <c r="X6" s="840" t="s">
        <v>214</v>
      </c>
      <c r="Y6" s="840" t="s">
        <v>214</v>
      </c>
      <c r="Z6" s="840" t="s">
        <v>214</v>
      </c>
      <c r="AA6" s="1059"/>
      <c r="AB6" s="840" t="s">
        <v>214</v>
      </c>
      <c r="AC6" s="840" t="s">
        <v>214</v>
      </c>
      <c r="AD6" s="840" t="s">
        <v>214</v>
      </c>
      <c r="AE6" s="840" t="s">
        <v>214</v>
      </c>
      <c r="AF6" s="840" t="s">
        <v>214</v>
      </c>
      <c r="AG6" s="840" t="s">
        <v>214</v>
      </c>
      <c r="AH6" s="1059"/>
      <c r="AI6" s="840" t="s">
        <v>214</v>
      </c>
      <c r="AJ6" s="840" t="s">
        <v>214</v>
      </c>
      <c r="AK6" s="840" t="s">
        <v>214</v>
      </c>
      <c r="AL6" s="840" t="s">
        <v>214</v>
      </c>
      <c r="AM6" s="840" t="s">
        <v>214</v>
      </c>
      <c r="AN6" s="1010"/>
      <c r="AO6" s="1059"/>
      <c r="AP6" s="840" t="s">
        <v>214</v>
      </c>
      <c r="AQ6" s="840" t="s">
        <v>214</v>
      </c>
      <c r="AR6" s="840" t="s">
        <v>214</v>
      </c>
      <c r="AS6" s="1078" t="s">
        <v>34</v>
      </c>
      <c r="AT6" s="878"/>
      <c r="AU6" s="878"/>
      <c r="AV6" s="878"/>
      <c r="AW6" s="878"/>
      <c r="AX6" s="878"/>
    </row>
    <row r="7" spans="1:50" ht="42" customHeight="1">
      <c r="A7" s="842">
        <v>4</v>
      </c>
      <c r="B7" s="1048" t="s">
        <v>318</v>
      </c>
      <c r="C7" s="1097" t="s">
        <v>335</v>
      </c>
      <c r="D7" s="1097" t="s">
        <v>335</v>
      </c>
      <c r="E7" s="1059"/>
      <c r="F7" s="1010"/>
      <c r="G7" s="1101"/>
      <c r="H7" s="1096" t="s">
        <v>333</v>
      </c>
      <c r="I7" s="1010"/>
      <c r="J7" s="1010"/>
      <c r="K7" s="1017"/>
      <c r="L7" s="1017"/>
      <c r="M7" s="1077" t="s">
        <v>27</v>
      </c>
      <c r="N7" s="1017"/>
      <c r="O7" s="1017"/>
      <c r="P7" s="1010"/>
      <c r="Q7" s="1048" t="s">
        <v>318</v>
      </c>
      <c r="R7" s="840" t="s">
        <v>214</v>
      </c>
      <c r="S7" s="1010"/>
      <c r="T7" s="1048" t="s">
        <v>318</v>
      </c>
      <c r="U7" s="1010"/>
      <c r="V7" s="840" t="s">
        <v>214</v>
      </c>
      <c r="W7" s="840" t="s">
        <v>214</v>
      </c>
      <c r="X7" s="840" t="s">
        <v>214</v>
      </c>
      <c r="Y7" s="840" t="s">
        <v>214</v>
      </c>
      <c r="Z7" s="840" t="s">
        <v>214</v>
      </c>
      <c r="AA7" s="1059"/>
      <c r="AB7" s="769" t="s">
        <v>109</v>
      </c>
      <c r="AC7" s="769" t="s">
        <v>109</v>
      </c>
      <c r="AD7" s="769" t="s">
        <v>109</v>
      </c>
      <c r="AE7" s="769" t="s">
        <v>109</v>
      </c>
      <c r="AF7" s="769" t="s">
        <v>109</v>
      </c>
      <c r="AG7" s="1010"/>
      <c r="AH7" s="1059"/>
      <c r="AI7" s="769" t="s">
        <v>109</v>
      </c>
      <c r="AJ7" s="769" t="s">
        <v>109</v>
      </c>
      <c r="AK7" s="769" t="s">
        <v>109</v>
      </c>
      <c r="AL7" s="769" t="s">
        <v>109</v>
      </c>
      <c r="AM7" s="769" t="s">
        <v>109</v>
      </c>
      <c r="AN7" s="1010"/>
      <c r="AO7" s="1059"/>
      <c r="AP7" s="769" t="s">
        <v>109</v>
      </c>
      <c r="AQ7" s="769" t="s">
        <v>109</v>
      </c>
      <c r="AR7" s="769" t="s">
        <v>109</v>
      </c>
      <c r="AS7" s="1077" t="s">
        <v>27</v>
      </c>
      <c r="AT7" s="878"/>
      <c r="AU7" s="878"/>
      <c r="AV7" s="878"/>
      <c r="AW7" s="878"/>
      <c r="AX7" s="878"/>
    </row>
    <row r="8" spans="1:50" ht="42" customHeight="1">
      <c r="A8" s="842">
        <v>5</v>
      </c>
      <c r="B8" s="1048" t="s">
        <v>318</v>
      </c>
      <c r="C8" s="1017"/>
      <c r="D8" s="1010"/>
      <c r="E8" s="1059"/>
      <c r="F8" s="1017"/>
      <c r="G8" s="1101"/>
      <c r="H8" s="1010"/>
      <c r="I8" s="1010"/>
      <c r="J8" s="1010"/>
      <c r="K8" s="1010"/>
      <c r="L8" s="1059"/>
      <c r="M8" s="1077" t="s">
        <v>28</v>
      </c>
      <c r="N8" s="1010"/>
      <c r="O8" s="1010"/>
      <c r="P8" s="1010"/>
      <c r="Q8" s="1010"/>
      <c r="R8" s="1010"/>
      <c r="S8" s="1010"/>
      <c r="T8" s="1059"/>
      <c r="U8" s="1098"/>
      <c r="V8" s="1099"/>
      <c r="W8" s="1099"/>
      <c r="X8" s="1099"/>
      <c r="Y8" s="1100"/>
      <c r="Z8" s="1010"/>
      <c r="AA8" s="1059"/>
      <c r="AB8" s="1099"/>
      <c r="AC8" s="1099"/>
      <c r="AD8" s="1099"/>
      <c r="AE8" s="1099"/>
      <c r="AF8" s="1117"/>
      <c r="AG8" s="1010"/>
      <c r="AH8" s="1059"/>
      <c r="AI8" s="1010"/>
      <c r="AJ8" s="1010"/>
      <c r="AK8" s="1010"/>
      <c r="AL8" s="1010"/>
      <c r="AM8" s="1010"/>
      <c r="AN8" s="1010"/>
      <c r="AO8" s="1059"/>
      <c r="AP8" s="1010"/>
      <c r="AQ8" s="1010"/>
      <c r="AR8" s="1010"/>
      <c r="AS8" s="1077" t="s">
        <v>28</v>
      </c>
      <c r="AT8" s="878"/>
      <c r="AU8" s="878"/>
      <c r="AV8" s="878"/>
      <c r="AW8" s="878"/>
      <c r="AX8" s="878"/>
    </row>
    <row r="9" spans="1:50" ht="42" customHeight="1">
      <c r="A9" s="842">
        <v>6</v>
      </c>
      <c r="B9" s="769" t="s">
        <v>109</v>
      </c>
      <c r="C9" s="769" t="s">
        <v>109</v>
      </c>
      <c r="D9" s="769" t="s">
        <v>109</v>
      </c>
      <c r="E9" s="1059"/>
      <c r="F9" s="1010"/>
      <c r="G9" s="1048" t="s">
        <v>318</v>
      </c>
      <c r="H9" s="1010"/>
      <c r="I9" s="1101"/>
      <c r="J9" s="1010"/>
      <c r="K9" s="1010"/>
      <c r="L9" s="1059"/>
      <c r="M9" s="1077" t="s">
        <v>37</v>
      </c>
      <c r="N9" s="1048" t="s">
        <v>318</v>
      </c>
      <c r="O9" s="1010"/>
      <c r="P9" s="1010"/>
      <c r="Q9" s="1010"/>
      <c r="R9" s="1048" t="s">
        <v>318</v>
      </c>
      <c r="S9" s="1048" t="s">
        <v>318</v>
      </c>
      <c r="T9" s="1059"/>
      <c r="U9" s="1010"/>
      <c r="V9" s="845" t="s">
        <v>121</v>
      </c>
      <c r="W9" s="769" t="s">
        <v>109</v>
      </c>
      <c r="X9" s="845" t="s">
        <v>121</v>
      </c>
      <c r="Y9" s="845" t="s">
        <v>121</v>
      </c>
      <c r="Z9" s="1010"/>
      <c r="AA9" s="1059"/>
      <c r="AB9" s="845" t="s">
        <v>121</v>
      </c>
      <c r="AC9" s="845" t="s">
        <v>121</v>
      </c>
      <c r="AD9" s="845" t="s">
        <v>121</v>
      </c>
      <c r="AE9" s="845" t="s">
        <v>121</v>
      </c>
      <c r="AF9" s="845" t="s">
        <v>121</v>
      </c>
      <c r="AG9" s="1010"/>
      <c r="AH9" s="1059"/>
      <c r="AI9" s="845" t="s">
        <v>121</v>
      </c>
      <c r="AJ9" s="845" t="s">
        <v>121</v>
      </c>
      <c r="AK9" s="845" t="s">
        <v>121</v>
      </c>
      <c r="AL9" s="845" t="s">
        <v>121</v>
      </c>
      <c r="AM9" s="845" t="s">
        <v>121</v>
      </c>
      <c r="AN9" s="1010"/>
      <c r="AO9" s="1059"/>
      <c r="AP9" s="845" t="s">
        <v>121</v>
      </c>
      <c r="AQ9" s="845" t="s">
        <v>121</v>
      </c>
      <c r="AR9" s="845" t="s">
        <v>121</v>
      </c>
      <c r="AS9" s="1077" t="s">
        <v>37</v>
      </c>
      <c r="AT9" s="878"/>
      <c r="AU9" s="878"/>
      <c r="AV9" s="878"/>
      <c r="AW9" s="878"/>
      <c r="AX9" s="878"/>
    </row>
    <row r="10" spans="1:50" ht="42" customHeight="1">
      <c r="A10" s="842">
        <v>7</v>
      </c>
      <c r="B10" s="769" t="s">
        <v>109</v>
      </c>
      <c r="C10" s="769" t="s">
        <v>109</v>
      </c>
      <c r="D10" s="769" t="s">
        <v>109</v>
      </c>
      <c r="E10" s="1059"/>
      <c r="F10" s="1010"/>
      <c r="G10" s="1010"/>
      <c r="H10" s="1010"/>
      <c r="I10" s="1101"/>
      <c r="J10" s="1010"/>
      <c r="K10" s="1010"/>
      <c r="L10" s="1059"/>
      <c r="M10" s="1077" t="s">
        <v>39</v>
      </c>
      <c r="N10" s="988" t="s">
        <v>285</v>
      </c>
      <c r="O10" s="1010"/>
      <c r="P10" s="1010"/>
      <c r="Q10" s="1010"/>
      <c r="R10" s="1010"/>
      <c r="S10" s="1010"/>
      <c r="T10" s="1059"/>
      <c r="U10" s="1010"/>
      <c r="V10" s="845" t="s">
        <v>121</v>
      </c>
      <c r="W10" s="769" t="s">
        <v>109</v>
      </c>
      <c r="X10" s="845" t="s">
        <v>121</v>
      </c>
      <c r="Y10" s="845" t="s">
        <v>121</v>
      </c>
      <c r="Z10" s="1010"/>
      <c r="AA10" s="1059"/>
      <c r="AB10" s="845" t="s">
        <v>121</v>
      </c>
      <c r="AC10" s="845" t="s">
        <v>121</v>
      </c>
      <c r="AD10" s="845" t="s">
        <v>121</v>
      </c>
      <c r="AE10" s="845" t="s">
        <v>121</v>
      </c>
      <c r="AF10" s="845" t="s">
        <v>121</v>
      </c>
      <c r="AG10" s="1010"/>
      <c r="AH10" s="1059"/>
      <c r="AI10" s="845" t="s">
        <v>121</v>
      </c>
      <c r="AJ10" s="845" t="s">
        <v>121</v>
      </c>
      <c r="AK10" s="845" t="s">
        <v>121</v>
      </c>
      <c r="AL10" s="845" t="s">
        <v>121</v>
      </c>
      <c r="AM10" s="845" t="s">
        <v>121</v>
      </c>
      <c r="AN10" s="1010"/>
      <c r="AO10" s="1059"/>
      <c r="AP10" s="845" t="s">
        <v>121</v>
      </c>
      <c r="AQ10" s="845" t="s">
        <v>121</v>
      </c>
      <c r="AR10" s="845" t="s">
        <v>121</v>
      </c>
      <c r="AS10" s="1077" t="s">
        <v>39</v>
      </c>
      <c r="AT10" s="878"/>
      <c r="AU10" s="878"/>
      <c r="AV10" s="878"/>
      <c r="AW10" s="878">
        <f>-+AW11</f>
        <v>0</v>
      </c>
      <c r="AX10" s="878"/>
    </row>
    <row r="11" spans="1:50" ht="42" customHeight="1">
      <c r="A11" s="842">
        <v>8</v>
      </c>
      <c r="B11" s="769" t="s">
        <v>109</v>
      </c>
      <c r="C11" s="1048" t="s">
        <v>318</v>
      </c>
      <c r="D11" s="1097" t="s">
        <v>335</v>
      </c>
      <c r="E11" s="1059"/>
      <c r="F11" s="867" t="s">
        <v>135</v>
      </c>
      <c r="G11" s="1061" t="s">
        <v>332</v>
      </c>
      <c r="H11" s="1049" t="s">
        <v>319</v>
      </c>
      <c r="I11" s="1101"/>
      <c r="J11" s="1010"/>
      <c r="K11" s="1010"/>
      <c r="L11" s="1048" t="s">
        <v>318</v>
      </c>
      <c r="M11" s="1077" t="s">
        <v>30</v>
      </c>
      <c r="N11" s="1010"/>
      <c r="O11" s="1010"/>
      <c r="P11" s="1010"/>
      <c r="Q11" s="1010"/>
      <c r="R11" s="1010"/>
      <c r="S11" s="867" t="s">
        <v>135</v>
      </c>
      <c r="T11" s="1059"/>
      <c r="U11" s="1010"/>
      <c r="V11" s="1096" t="s">
        <v>333</v>
      </c>
      <c r="W11" s="1049" t="s">
        <v>319</v>
      </c>
      <c r="X11" s="1049" t="s">
        <v>319</v>
      </c>
      <c r="Y11" s="1049" t="s">
        <v>319</v>
      </c>
      <c r="Z11" s="1049" t="s">
        <v>319</v>
      </c>
      <c r="AA11" s="1059"/>
      <c r="AB11" s="840" t="s">
        <v>214</v>
      </c>
      <c r="AC11" s="840" t="s">
        <v>214</v>
      </c>
      <c r="AD11" s="1048" t="s">
        <v>318</v>
      </c>
      <c r="AE11" s="1048" t="s">
        <v>318</v>
      </c>
      <c r="AF11" s="1048" t="s">
        <v>318</v>
      </c>
      <c r="AG11" s="1010"/>
      <c r="AH11" s="1059"/>
      <c r="AI11" s="1048" t="s">
        <v>318</v>
      </c>
      <c r="AJ11" s="1048" t="s">
        <v>318</v>
      </c>
      <c r="AK11" s="1048" t="s">
        <v>318</v>
      </c>
      <c r="AL11" s="1048" t="s">
        <v>318</v>
      </c>
      <c r="AM11" s="1048" t="s">
        <v>318</v>
      </c>
      <c r="AN11" s="1010"/>
      <c r="AO11" s="1059"/>
      <c r="AP11" s="1048" t="s">
        <v>318</v>
      </c>
      <c r="AQ11" s="1048" t="s">
        <v>318</v>
      </c>
      <c r="AR11" s="1048" t="s">
        <v>318</v>
      </c>
      <c r="AS11" s="1077" t="s">
        <v>30</v>
      </c>
      <c r="AT11" s="878"/>
      <c r="AU11" s="878"/>
      <c r="AV11" s="878"/>
      <c r="AW11" s="878"/>
      <c r="AX11" s="878"/>
    </row>
    <row r="12" spans="1:50" ht="42" customHeight="1">
      <c r="A12" s="842">
        <v>9</v>
      </c>
      <c r="B12" s="867" t="s">
        <v>135</v>
      </c>
      <c r="C12" s="867" t="s">
        <v>135</v>
      </c>
      <c r="D12" s="867" t="s">
        <v>135</v>
      </c>
      <c r="E12" s="1059"/>
      <c r="F12" s="1010"/>
      <c r="G12" s="1010"/>
      <c r="H12" s="1010"/>
      <c r="I12" s="1101"/>
      <c r="J12" s="1010"/>
      <c r="K12" s="1010"/>
      <c r="L12" s="1059"/>
      <c r="M12" s="1077" t="s">
        <v>29</v>
      </c>
      <c r="N12" s="988" t="s">
        <v>285</v>
      </c>
      <c r="O12" s="1010"/>
      <c r="P12" s="1010"/>
      <c r="Q12" s="1010"/>
      <c r="R12" s="1010"/>
      <c r="S12" s="867" t="s">
        <v>135</v>
      </c>
      <c r="T12" s="1059"/>
      <c r="U12" s="1010"/>
      <c r="V12" s="867" t="s">
        <v>135</v>
      </c>
      <c r="W12" s="867" t="s">
        <v>135</v>
      </c>
      <c r="X12" s="867" t="s">
        <v>135</v>
      </c>
      <c r="Y12" s="867" t="s">
        <v>135</v>
      </c>
      <c r="Z12" s="867" t="s">
        <v>135</v>
      </c>
      <c r="AA12" s="1059"/>
      <c r="AB12" s="840" t="s">
        <v>214</v>
      </c>
      <c r="AC12" s="840" t="s">
        <v>214</v>
      </c>
      <c r="AD12" s="840" t="s">
        <v>214</v>
      </c>
      <c r="AE12" s="840" t="s">
        <v>214</v>
      </c>
      <c r="AF12" s="840" t="s">
        <v>214</v>
      </c>
      <c r="AG12" s="1010"/>
      <c r="AH12" s="1059"/>
      <c r="AI12" s="840" t="s">
        <v>214</v>
      </c>
      <c r="AJ12" s="840" t="s">
        <v>214</v>
      </c>
      <c r="AK12" s="840" t="s">
        <v>214</v>
      </c>
      <c r="AL12" s="840" t="s">
        <v>214</v>
      </c>
      <c r="AM12" s="840" t="s">
        <v>214</v>
      </c>
      <c r="AN12" s="1010"/>
      <c r="AO12" s="1059"/>
      <c r="AP12" s="867" t="s">
        <v>135</v>
      </c>
      <c r="AQ12" s="867" t="s">
        <v>135</v>
      </c>
      <c r="AR12" s="867" t="s">
        <v>135</v>
      </c>
      <c r="AS12" s="1077" t="s">
        <v>29</v>
      </c>
      <c r="AT12" s="878"/>
      <c r="AU12" s="878"/>
      <c r="AV12" s="878"/>
      <c r="AW12" s="878"/>
      <c r="AX12" s="878"/>
    </row>
    <row r="13" spans="1:50" ht="42" customHeight="1">
      <c r="A13" s="842">
        <v>10</v>
      </c>
      <c r="B13" s="1058" t="s">
        <v>319</v>
      </c>
      <c r="C13" s="1058" t="s">
        <v>319</v>
      </c>
      <c r="D13" s="1058" t="s">
        <v>319</v>
      </c>
      <c r="E13" s="1059"/>
      <c r="F13" s="1058" t="s">
        <v>319</v>
      </c>
      <c r="G13" s="1058" t="s">
        <v>319</v>
      </c>
      <c r="H13" s="1058" t="s">
        <v>319</v>
      </c>
      <c r="I13" s="1058" t="s">
        <v>319</v>
      </c>
      <c r="J13" s="1010"/>
      <c r="K13" s="1010"/>
      <c r="L13" s="1059"/>
      <c r="M13" s="1077" t="s">
        <v>303</v>
      </c>
      <c r="N13" s="1010"/>
      <c r="O13" s="1010"/>
      <c r="P13" s="1010"/>
      <c r="Q13" s="1010"/>
      <c r="R13" s="1010"/>
      <c r="S13" s="1058" t="s">
        <v>319</v>
      </c>
      <c r="T13" s="1059"/>
      <c r="U13" s="1058" t="s">
        <v>319</v>
      </c>
      <c r="V13" s="1058" t="s">
        <v>319</v>
      </c>
      <c r="W13" s="1058" t="s">
        <v>319</v>
      </c>
      <c r="X13" s="1058" t="s">
        <v>319</v>
      </c>
      <c r="Y13" s="1058" t="s">
        <v>319</v>
      </c>
      <c r="Z13" s="1058" t="s">
        <v>319</v>
      </c>
      <c r="AA13" s="1059"/>
      <c r="AB13" s="1058" t="s">
        <v>319</v>
      </c>
      <c r="AC13" s="1058" t="s">
        <v>319</v>
      </c>
      <c r="AD13" s="840" t="s">
        <v>214</v>
      </c>
      <c r="AE13" s="840" t="s">
        <v>214</v>
      </c>
      <c r="AF13" s="840" t="s">
        <v>214</v>
      </c>
      <c r="AG13" s="1010"/>
      <c r="AH13" s="1059"/>
      <c r="AI13" s="840" t="s">
        <v>214</v>
      </c>
      <c r="AJ13" s="840" t="s">
        <v>214</v>
      </c>
      <c r="AK13" s="840" t="s">
        <v>214</v>
      </c>
      <c r="AL13" s="840" t="s">
        <v>214</v>
      </c>
      <c r="AM13" s="840" t="s">
        <v>214</v>
      </c>
      <c r="AN13" s="1010"/>
      <c r="AO13" s="1059"/>
      <c r="AP13" s="840" t="s">
        <v>214</v>
      </c>
      <c r="AQ13" s="840" t="s">
        <v>214</v>
      </c>
      <c r="AR13" s="840" t="s">
        <v>214</v>
      </c>
      <c r="AS13" s="1077" t="s">
        <v>138</v>
      </c>
      <c r="AT13" s="878"/>
      <c r="AU13" s="878"/>
      <c r="AV13" s="878"/>
      <c r="AW13" s="878"/>
      <c r="AX13" s="878"/>
    </row>
    <row r="14" spans="1:50" ht="42" customHeight="1">
      <c r="A14" s="842">
        <v>11</v>
      </c>
      <c r="B14" s="1048" t="s">
        <v>318</v>
      </c>
      <c r="C14" s="1097" t="s">
        <v>335</v>
      </c>
      <c r="D14" s="1017"/>
      <c r="E14" s="1017"/>
      <c r="F14" s="1048" t="s">
        <v>318</v>
      </c>
      <c r="G14" s="1101"/>
      <c r="H14" s="1048" t="s">
        <v>318</v>
      </c>
      <c r="I14" s="1048" t="s">
        <v>318</v>
      </c>
      <c r="J14" s="1017"/>
      <c r="K14" s="1017"/>
      <c r="L14" s="1017"/>
      <c r="M14" s="1077" t="s">
        <v>160</v>
      </c>
      <c r="N14" s="1017"/>
      <c r="O14" s="1017"/>
      <c r="P14" s="1017"/>
      <c r="Q14" s="1010"/>
      <c r="R14" s="1010"/>
      <c r="S14" s="1010"/>
      <c r="T14" s="1059"/>
      <c r="U14" s="1010"/>
      <c r="V14" s="867" t="s">
        <v>135</v>
      </c>
      <c r="W14" s="867" t="s">
        <v>135</v>
      </c>
      <c r="X14" s="867" t="s">
        <v>135</v>
      </c>
      <c r="Y14" s="867" t="s">
        <v>135</v>
      </c>
      <c r="Z14" s="867" t="s">
        <v>135</v>
      </c>
      <c r="AA14" s="1059"/>
      <c r="AB14" s="867" t="s">
        <v>135</v>
      </c>
      <c r="AC14" s="867" t="s">
        <v>135</v>
      </c>
      <c r="AD14" s="867" t="s">
        <v>135</v>
      </c>
      <c r="AE14" s="867" t="s">
        <v>135</v>
      </c>
      <c r="AF14" s="867" t="s">
        <v>135</v>
      </c>
      <c r="AG14" s="1010"/>
      <c r="AH14" s="1059"/>
      <c r="AI14" s="867" t="s">
        <v>135</v>
      </c>
      <c r="AJ14" s="867" t="s">
        <v>135</v>
      </c>
      <c r="AK14" s="867" t="s">
        <v>135</v>
      </c>
      <c r="AL14" s="867" t="s">
        <v>135</v>
      </c>
      <c r="AM14" s="867" t="s">
        <v>135</v>
      </c>
      <c r="AN14" s="1010"/>
      <c r="AO14" s="1059"/>
      <c r="AP14" s="840" t="s">
        <v>214</v>
      </c>
      <c r="AQ14" s="840" t="s">
        <v>214</v>
      </c>
      <c r="AR14" s="840" t="s">
        <v>214</v>
      </c>
      <c r="AS14" s="1077" t="s">
        <v>160</v>
      </c>
      <c r="AT14" s="878"/>
      <c r="AU14" s="878"/>
      <c r="AV14" s="878"/>
      <c r="AW14" s="878"/>
      <c r="AX14" s="878"/>
    </row>
    <row r="15" spans="1:50" ht="42" customHeight="1">
      <c r="A15" s="842">
        <v>15</v>
      </c>
      <c r="B15" s="1010"/>
      <c r="C15" s="1048" t="s">
        <v>318</v>
      </c>
      <c r="D15" s="1048" t="s">
        <v>318</v>
      </c>
      <c r="E15" s="1059"/>
      <c r="F15" s="1010"/>
      <c r="G15" s="1010"/>
      <c r="H15" s="1010"/>
      <c r="I15" s="1101"/>
      <c r="J15" s="1048" t="s">
        <v>318</v>
      </c>
      <c r="K15" s="1010"/>
      <c r="L15" s="1059"/>
      <c r="M15" s="1079" t="s">
        <v>326</v>
      </c>
      <c r="N15" s="1010"/>
      <c r="O15" s="1048" t="s">
        <v>318</v>
      </c>
      <c r="P15" s="1048" t="s">
        <v>318</v>
      </c>
      <c r="Q15" s="1010"/>
      <c r="R15" s="1010"/>
      <c r="S15" s="1010"/>
      <c r="T15" s="1059"/>
      <c r="U15" s="1048" t="s">
        <v>318</v>
      </c>
      <c r="V15" s="1048" t="s">
        <v>318</v>
      </c>
      <c r="W15" s="1048" t="s">
        <v>318</v>
      </c>
      <c r="X15" s="1048" t="s">
        <v>318</v>
      </c>
      <c r="Y15" s="1048" t="s">
        <v>318</v>
      </c>
      <c r="Z15" s="1010"/>
      <c r="AA15" s="1059"/>
      <c r="AB15" s="1048" t="s">
        <v>318</v>
      </c>
      <c r="AC15" s="1048" t="s">
        <v>318</v>
      </c>
      <c r="AD15" s="1048" t="s">
        <v>318</v>
      </c>
      <c r="AE15" s="1048" t="s">
        <v>318</v>
      </c>
      <c r="AF15" s="1048" t="s">
        <v>318</v>
      </c>
      <c r="AG15" s="1010"/>
      <c r="AH15" s="1059"/>
      <c r="AI15" s="1048" t="s">
        <v>318</v>
      </c>
      <c r="AJ15" s="1048" t="s">
        <v>318</v>
      </c>
      <c r="AK15" s="1048" t="s">
        <v>318</v>
      </c>
      <c r="AL15" s="1048" t="s">
        <v>318</v>
      </c>
      <c r="AM15" s="1048" t="s">
        <v>318</v>
      </c>
      <c r="AN15" s="1010"/>
      <c r="AO15" s="1059"/>
      <c r="AP15" s="1048" t="s">
        <v>318</v>
      </c>
      <c r="AQ15" s="1048" t="s">
        <v>318</v>
      </c>
      <c r="AR15" s="1048" t="s">
        <v>318</v>
      </c>
      <c r="AS15" s="1079" t="s">
        <v>327</v>
      </c>
      <c r="AT15" s="878"/>
      <c r="AU15" s="878"/>
      <c r="AV15" s="878"/>
      <c r="AW15" s="878"/>
      <c r="AX15" s="878"/>
    </row>
    <row r="16" spans="1:50" ht="42" customHeight="1">
      <c r="A16" s="842">
        <v>18</v>
      </c>
      <c r="B16" s="1010"/>
      <c r="C16" s="1017"/>
      <c r="D16" s="1010"/>
      <c r="E16" s="1059"/>
      <c r="F16" s="1010"/>
      <c r="G16" s="1101"/>
      <c r="H16" s="1010"/>
      <c r="I16" s="1010"/>
      <c r="J16" s="1010"/>
      <c r="K16" s="1010"/>
      <c r="L16" s="1059"/>
      <c r="M16" s="1080" t="s">
        <v>215</v>
      </c>
      <c r="N16" s="1010"/>
      <c r="O16" s="1010"/>
      <c r="P16" s="1010"/>
      <c r="Q16" s="1010"/>
      <c r="R16" s="1010"/>
      <c r="S16" s="1010"/>
      <c r="T16" s="1059"/>
      <c r="U16" s="1010"/>
      <c r="V16" s="1048" t="s">
        <v>318</v>
      </c>
      <c r="W16" s="1017"/>
      <c r="X16" s="1048" t="s">
        <v>318</v>
      </c>
      <c r="Y16" s="1048" t="s">
        <v>318</v>
      </c>
      <c r="Z16" s="1010"/>
      <c r="AA16" s="1059"/>
      <c r="AB16" s="1048" t="s">
        <v>318</v>
      </c>
      <c r="AC16" s="1048" t="s">
        <v>318</v>
      </c>
      <c r="AD16" s="1017"/>
      <c r="AE16" s="1048" t="s">
        <v>318</v>
      </c>
      <c r="AF16" s="1048" t="s">
        <v>318</v>
      </c>
      <c r="AG16" s="1010"/>
      <c r="AH16" s="1059"/>
      <c r="AI16" s="1010"/>
      <c r="AJ16" s="1010"/>
      <c r="AK16" s="1017"/>
      <c r="AL16" s="1010"/>
      <c r="AM16" s="1010"/>
      <c r="AN16" s="1010"/>
      <c r="AO16" s="1059"/>
      <c r="AP16" s="1010"/>
      <c r="AQ16" s="1010"/>
      <c r="AR16" s="1017"/>
      <c r="AS16" s="1080" t="s">
        <v>215</v>
      </c>
      <c r="AT16" s="878"/>
      <c r="AU16" s="878"/>
      <c r="AV16" s="878"/>
      <c r="AW16" s="878"/>
      <c r="AX16" s="878"/>
    </row>
    <row r="17" spans="1:50" ht="42" customHeight="1">
      <c r="A17" s="842">
        <v>14</v>
      </c>
      <c r="B17" s="1010"/>
      <c r="C17" s="1010"/>
      <c r="D17" s="990" t="s">
        <v>300</v>
      </c>
      <c r="E17" s="990" t="s">
        <v>300</v>
      </c>
      <c r="F17" s="1017"/>
      <c r="G17" s="1101"/>
      <c r="H17" s="1010"/>
      <c r="I17" s="1010"/>
      <c r="J17" s="1010"/>
      <c r="K17" s="1010"/>
      <c r="L17" s="990" t="s">
        <v>300</v>
      </c>
      <c r="M17" s="1074" t="s">
        <v>257</v>
      </c>
      <c r="N17" s="990" t="s">
        <v>300</v>
      </c>
      <c r="O17" s="990" t="s">
        <v>300</v>
      </c>
      <c r="P17" s="990" t="s">
        <v>300</v>
      </c>
      <c r="Q17" s="1010"/>
      <c r="R17" s="1010"/>
      <c r="S17" s="990" t="s">
        <v>300</v>
      </c>
      <c r="T17" s="990" t="s">
        <v>300</v>
      </c>
      <c r="U17" s="990" t="s">
        <v>300</v>
      </c>
      <c r="V17" s="769" t="s">
        <v>109</v>
      </c>
      <c r="W17" s="845" t="s">
        <v>121</v>
      </c>
      <c r="X17" s="769" t="s">
        <v>109</v>
      </c>
      <c r="Y17" s="769" t="s">
        <v>109</v>
      </c>
      <c r="Z17" s="1010"/>
      <c r="AA17" s="1059"/>
      <c r="AB17" s="1060" t="s">
        <v>331</v>
      </c>
      <c r="AC17" s="1060" t="s">
        <v>331</v>
      </c>
      <c r="AD17" s="1060" t="s">
        <v>331</v>
      </c>
      <c r="AE17" s="1060" t="s">
        <v>331</v>
      </c>
      <c r="AF17" s="1060" t="s">
        <v>331</v>
      </c>
      <c r="AG17" s="1010"/>
      <c r="AH17" s="1059"/>
      <c r="AI17" s="1060" t="s">
        <v>331</v>
      </c>
      <c r="AJ17" s="1060" t="s">
        <v>331</v>
      </c>
      <c r="AK17" s="1060" t="s">
        <v>331</v>
      </c>
      <c r="AL17" s="1060" t="s">
        <v>331</v>
      </c>
      <c r="AM17" s="1060" t="s">
        <v>331</v>
      </c>
      <c r="AN17" s="1010"/>
      <c r="AO17" s="1059"/>
      <c r="AP17" s="1060" t="s">
        <v>331</v>
      </c>
      <c r="AQ17" s="1060" t="s">
        <v>331</v>
      </c>
      <c r="AR17" s="1060" t="s">
        <v>331</v>
      </c>
      <c r="AS17" s="1074" t="s">
        <v>257</v>
      </c>
      <c r="AT17" s="878"/>
      <c r="AU17" s="878"/>
      <c r="AV17" s="878"/>
      <c r="AW17" s="878"/>
      <c r="AX17" s="878"/>
    </row>
    <row r="18" spans="1:50" ht="42" customHeight="1">
      <c r="A18" s="842">
        <v>16</v>
      </c>
      <c r="B18" s="1010"/>
      <c r="C18" s="1010"/>
      <c r="D18" s="1010"/>
      <c r="E18" s="1059"/>
      <c r="F18" s="1010"/>
      <c r="G18" s="1010"/>
      <c r="H18" s="1010"/>
      <c r="I18" s="1010"/>
      <c r="J18" s="1010"/>
      <c r="K18" s="1010"/>
      <c r="L18" s="1059"/>
      <c r="M18" s="1075" t="s">
        <v>44</v>
      </c>
      <c r="N18" s="1010"/>
      <c r="O18" s="1010"/>
      <c r="P18" s="1010"/>
      <c r="Q18" s="1010"/>
      <c r="R18" s="1010"/>
      <c r="S18" s="1010"/>
      <c r="T18" s="1059"/>
      <c r="U18" s="1010"/>
      <c r="V18" s="1048" t="s">
        <v>318</v>
      </c>
      <c r="W18" s="1048" t="s">
        <v>318</v>
      </c>
      <c r="X18" s="1010"/>
      <c r="Y18" s="1048" t="s">
        <v>318</v>
      </c>
      <c r="Z18" s="1010"/>
      <c r="AA18" s="1059"/>
      <c r="AB18" s="1048" t="s">
        <v>318</v>
      </c>
      <c r="AC18" s="1048" t="s">
        <v>318</v>
      </c>
      <c r="AD18" s="1048" t="s">
        <v>318</v>
      </c>
      <c r="AE18" s="1010"/>
      <c r="AF18" s="1010"/>
      <c r="AG18" s="1010"/>
      <c r="AH18" s="1059"/>
      <c r="AI18" s="1048" t="s">
        <v>318</v>
      </c>
      <c r="AJ18" s="1048" t="s">
        <v>318</v>
      </c>
      <c r="AK18" s="1010"/>
      <c r="AL18" s="1048" t="s">
        <v>318</v>
      </c>
      <c r="AM18" s="1048" t="s">
        <v>318</v>
      </c>
      <c r="AN18" s="1010"/>
      <c r="AO18" s="1059"/>
      <c r="AP18" s="1048" t="s">
        <v>318</v>
      </c>
      <c r="AQ18" s="1048" t="s">
        <v>318</v>
      </c>
      <c r="AR18" s="1010"/>
      <c r="AS18" s="1075" t="s">
        <v>44</v>
      </c>
      <c r="AT18" s="878"/>
      <c r="AU18" s="878"/>
      <c r="AV18" s="878"/>
      <c r="AW18" s="878"/>
      <c r="AX18" s="878"/>
    </row>
    <row r="19" spans="1:50" ht="42" customHeight="1">
      <c r="A19" s="842">
        <v>17</v>
      </c>
      <c r="B19" s="1010"/>
      <c r="C19" s="1048" t="s">
        <v>318</v>
      </c>
      <c r="D19" s="1010"/>
      <c r="E19" s="1059"/>
      <c r="F19" s="1010"/>
      <c r="G19" s="1010"/>
      <c r="H19" s="1010"/>
      <c r="I19" s="1010"/>
      <c r="J19" s="1010"/>
      <c r="K19" s="1010"/>
      <c r="L19" s="1059"/>
      <c r="M19" s="1077" t="s">
        <v>143</v>
      </c>
      <c r="N19" s="1010"/>
      <c r="O19" s="1010"/>
      <c r="P19" s="1010"/>
      <c r="Q19" s="1010"/>
      <c r="R19" s="1010"/>
      <c r="S19" s="1010"/>
      <c r="T19" s="1059"/>
      <c r="U19" s="1010"/>
      <c r="V19" s="769" t="s">
        <v>109</v>
      </c>
      <c r="W19" s="1048" t="s">
        <v>318</v>
      </c>
      <c r="X19" s="1048" t="s">
        <v>318</v>
      </c>
      <c r="Y19" s="1010"/>
      <c r="Z19" s="1010"/>
      <c r="AA19" s="1059"/>
      <c r="AB19" s="1060" t="s">
        <v>331</v>
      </c>
      <c r="AC19" s="1060" t="s">
        <v>331</v>
      </c>
      <c r="AD19" s="1060" t="s">
        <v>331</v>
      </c>
      <c r="AE19" s="1060" t="s">
        <v>331</v>
      </c>
      <c r="AF19" s="1060" t="s">
        <v>331</v>
      </c>
      <c r="AG19" s="1048" t="s">
        <v>318</v>
      </c>
      <c r="AH19" s="1048" t="s">
        <v>318</v>
      </c>
      <c r="AI19" s="1060" t="s">
        <v>331</v>
      </c>
      <c r="AJ19" s="1060" t="s">
        <v>331</v>
      </c>
      <c r="AK19" s="1060" t="s">
        <v>331</v>
      </c>
      <c r="AL19" s="1060" t="s">
        <v>331</v>
      </c>
      <c r="AM19" s="1060" t="s">
        <v>331</v>
      </c>
      <c r="AN19" s="1048" t="s">
        <v>318</v>
      </c>
      <c r="AO19" s="1048" t="s">
        <v>318</v>
      </c>
      <c r="AP19" s="1060" t="s">
        <v>331</v>
      </c>
      <c r="AQ19" s="1060" t="s">
        <v>331</v>
      </c>
      <c r="AR19" s="1060" t="s">
        <v>331</v>
      </c>
      <c r="AS19" s="1077" t="s">
        <v>143</v>
      </c>
      <c r="AT19" s="878"/>
      <c r="AU19" s="878"/>
      <c r="AV19" s="878"/>
      <c r="AW19" s="878"/>
      <c r="AX19" s="878"/>
    </row>
    <row r="20" spans="1:50" ht="42" customHeight="1">
      <c r="A20" s="905">
        <v>21</v>
      </c>
      <c r="B20" s="769" t="s">
        <v>109</v>
      </c>
      <c r="C20" s="1017"/>
      <c r="D20" s="1017"/>
      <c r="E20" s="1017"/>
      <c r="F20" s="1017"/>
      <c r="G20" s="1101"/>
      <c r="H20" s="1017"/>
      <c r="I20" s="1017"/>
      <c r="J20" s="1093"/>
      <c r="K20" s="1093"/>
      <c r="L20" s="1094"/>
      <c r="M20" s="1083" t="s">
        <v>155</v>
      </c>
      <c r="N20" s="1010"/>
      <c r="O20" s="1010"/>
      <c r="P20" s="1010"/>
      <c r="Q20" s="1010"/>
      <c r="R20" s="1010"/>
      <c r="S20" s="1010"/>
      <c r="T20" s="1059"/>
      <c r="U20" s="1010"/>
      <c r="V20" s="840" t="s">
        <v>214</v>
      </c>
      <c r="W20" s="840" t="s">
        <v>214</v>
      </c>
      <c r="X20" s="840" t="s">
        <v>214</v>
      </c>
      <c r="Y20" s="840" t="s">
        <v>214</v>
      </c>
      <c r="Z20" s="840" t="s">
        <v>214</v>
      </c>
      <c r="AA20" s="1059"/>
      <c r="AB20" s="769" t="s">
        <v>109</v>
      </c>
      <c r="AC20" s="769" t="s">
        <v>109</v>
      </c>
      <c r="AD20" s="769" t="s">
        <v>109</v>
      </c>
      <c r="AE20" s="769" t="s">
        <v>109</v>
      </c>
      <c r="AF20" s="769" t="s">
        <v>109</v>
      </c>
      <c r="AG20" s="1010"/>
      <c r="AH20" s="1059"/>
      <c r="AI20" s="769" t="s">
        <v>109</v>
      </c>
      <c r="AJ20" s="769" t="s">
        <v>109</v>
      </c>
      <c r="AK20" s="769" t="s">
        <v>109</v>
      </c>
      <c r="AL20" s="769" t="s">
        <v>109</v>
      </c>
      <c r="AM20" s="769" t="s">
        <v>109</v>
      </c>
      <c r="AN20" s="1010"/>
      <c r="AO20" s="1059"/>
      <c r="AP20" s="769" t="s">
        <v>109</v>
      </c>
      <c r="AQ20" s="769" t="s">
        <v>109</v>
      </c>
      <c r="AR20" s="769" t="s">
        <v>109</v>
      </c>
      <c r="AS20" s="1083" t="s">
        <v>155</v>
      </c>
      <c r="AT20" s="878"/>
      <c r="AU20" s="878"/>
      <c r="AV20" s="878"/>
      <c r="AW20" s="878"/>
      <c r="AX20" s="878"/>
    </row>
    <row r="21" spans="1:50" ht="42" customHeight="1">
      <c r="A21" s="842">
        <v>14</v>
      </c>
      <c r="B21" s="1090"/>
      <c r="C21" s="1090"/>
      <c r="D21" s="1090"/>
      <c r="E21" s="1091"/>
      <c r="F21" s="1090"/>
      <c r="G21" s="1090"/>
      <c r="H21" s="1090"/>
      <c r="I21" s="1090"/>
      <c r="J21" s="1090"/>
      <c r="K21" s="1090"/>
      <c r="L21" s="1091"/>
      <c r="M21" s="1079" t="s">
        <v>159</v>
      </c>
      <c r="N21" s="988" t="s">
        <v>285</v>
      </c>
      <c r="O21" s="1010"/>
      <c r="P21" s="1010"/>
      <c r="Q21" s="1010"/>
      <c r="R21" s="1010"/>
      <c r="S21" s="1010"/>
      <c r="T21" s="1059"/>
      <c r="U21" s="1010"/>
      <c r="V21" s="769" t="s">
        <v>109</v>
      </c>
      <c r="W21" s="1010"/>
      <c r="X21" s="1010"/>
      <c r="Y21" s="1010"/>
      <c r="Z21" s="1010"/>
      <c r="AA21" s="1059"/>
      <c r="AB21" s="867" t="s">
        <v>135</v>
      </c>
      <c r="AC21" s="867" t="s">
        <v>135</v>
      </c>
      <c r="AD21" s="867" t="s">
        <v>135</v>
      </c>
      <c r="AE21" s="867" t="s">
        <v>135</v>
      </c>
      <c r="AF21" s="867" t="s">
        <v>135</v>
      </c>
      <c r="AG21" s="1010"/>
      <c r="AH21" s="1059"/>
      <c r="AI21" s="867" t="s">
        <v>135</v>
      </c>
      <c r="AJ21" s="867" t="s">
        <v>135</v>
      </c>
      <c r="AK21" s="867" t="s">
        <v>135</v>
      </c>
      <c r="AL21" s="867" t="s">
        <v>135</v>
      </c>
      <c r="AM21" s="867" t="s">
        <v>135</v>
      </c>
      <c r="AN21" s="1010"/>
      <c r="AO21" s="1059"/>
      <c r="AP21" s="1010"/>
      <c r="AQ21" s="1010"/>
      <c r="AR21" s="1010"/>
      <c r="AS21" s="1079" t="s">
        <v>159</v>
      </c>
      <c r="AT21" s="878"/>
      <c r="AU21" s="878"/>
      <c r="AV21" s="878"/>
      <c r="AW21" s="878"/>
      <c r="AX21" s="878"/>
    </row>
    <row r="22" spans="1:50" ht="42" customHeight="1">
      <c r="A22" s="842">
        <v>14</v>
      </c>
      <c r="B22" s="1063"/>
      <c r="C22" s="1063"/>
      <c r="D22" s="1063"/>
      <c r="E22" s="1066"/>
      <c r="F22" s="1063"/>
      <c r="G22" s="1063"/>
      <c r="H22" s="1049" t="s">
        <v>319</v>
      </c>
      <c r="I22" s="1063"/>
      <c r="J22" s="1063"/>
      <c r="K22" s="1063"/>
      <c r="L22" s="1066"/>
      <c r="M22" s="1079" t="s">
        <v>328</v>
      </c>
      <c r="N22" s="1010"/>
      <c r="O22" s="1010"/>
      <c r="P22" s="1010"/>
      <c r="Q22" s="1010"/>
      <c r="R22" s="1010"/>
      <c r="S22" s="1010"/>
      <c r="T22" s="1059"/>
      <c r="U22" s="1010"/>
      <c r="V22" s="1010"/>
      <c r="W22" s="1049" t="s">
        <v>319</v>
      </c>
      <c r="X22" s="1010"/>
      <c r="Y22" s="1010"/>
      <c r="Z22" s="1010"/>
      <c r="AA22" s="1059"/>
      <c r="AB22" s="1010"/>
      <c r="AC22" s="1010"/>
      <c r="AD22" s="1010"/>
      <c r="AE22" s="1010"/>
      <c r="AF22" s="1010"/>
      <c r="AG22" s="1010"/>
      <c r="AH22" s="1059"/>
      <c r="AI22" s="1010"/>
      <c r="AJ22" s="1010"/>
      <c r="AK22" s="1010"/>
      <c r="AL22" s="1010"/>
      <c r="AM22" s="1010"/>
      <c r="AN22" s="1010"/>
      <c r="AO22" s="1059"/>
      <c r="AP22" s="1010"/>
      <c r="AQ22" s="1010"/>
      <c r="AR22" s="1010"/>
      <c r="AS22" s="1079" t="s">
        <v>328</v>
      </c>
      <c r="AT22" s="878"/>
      <c r="AU22" s="878"/>
      <c r="AV22" s="878"/>
      <c r="AW22" s="878"/>
      <c r="AX22" s="878"/>
    </row>
    <row r="23" spans="1:50" ht="42" customHeight="1">
      <c r="A23" s="842">
        <v>14</v>
      </c>
      <c r="B23" s="1087"/>
      <c r="C23" s="1087"/>
      <c r="D23" s="1087"/>
      <c r="E23" s="1088"/>
      <c r="F23" s="1087"/>
      <c r="G23" s="1087"/>
      <c r="H23" s="1087"/>
      <c r="I23" s="1087"/>
      <c r="J23" s="1087"/>
      <c r="K23" s="1087"/>
      <c r="L23" s="1089"/>
      <c r="M23" s="1079" t="s">
        <v>322</v>
      </c>
      <c r="N23" s="1010"/>
      <c r="O23" s="1010"/>
      <c r="P23" s="1010"/>
      <c r="Q23" s="1010"/>
      <c r="R23" s="1010"/>
      <c r="S23" s="1010"/>
      <c r="T23" s="1059"/>
      <c r="U23" s="1010"/>
      <c r="V23" s="1010"/>
      <c r="W23" s="1010"/>
      <c r="X23" s="1010"/>
      <c r="Y23" s="1010"/>
      <c r="Z23" s="1010"/>
      <c r="AA23" s="1059"/>
      <c r="AB23" s="1010"/>
      <c r="AC23" s="1010"/>
      <c r="AD23" s="1010"/>
      <c r="AE23" s="1010"/>
      <c r="AF23" s="1010"/>
      <c r="AG23" s="1010"/>
      <c r="AH23" s="1059"/>
      <c r="AI23" s="1010"/>
      <c r="AJ23" s="1010"/>
      <c r="AK23" s="1010"/>
      <c r="AL23" s="1010"/>
      <c r="AM23" s="1010"/>
      <c r="AN23" s="1010"/>
      <c r="AO23" s="1059"/>
      <c r="AP23" s="1010"/>
      <c r="AQ23" s="1010"/>
      <c r="AR23" s="1010"/>
      <c r="AS23" s="1079" t="s">
        <v>322</v>
      </c>
      <c r="AT23" s="878"/>
      <c r="AU23" s="878"/>
      <c r="AV23" s="878"/>
      <c r="AW23" s="878"/>
      <c r="AX23" s="878"/>
    </row>
    <row r="24" spans="1:50" ht="13.5" customHeight="1">
      <c r="A24" s="908"/>
      <c r="B24" s="878"/>
      <c r="C24" s="878"/>
      <c r="D24" s="878"/>
      <c r="E24" s="878"/>
      <c r="F24" s="878"/>
      <c r="G24" s="878"/>
      <c r="H24" s="878"/>
      <c r="I24" s="878"/>
      <c r="J24" s="878"/>
      <c r="K24" s="878"/>
      <c r="L24" s="878"/>
      <c r="M24" s="1084"/>
      <c r="N24" s="878"/>
      <c r="O24" s="878"/>
      <c r="P24" s="878"/>
      <c r="Q24" s="878"/>
      <c r="R24" s="878"/>
      <c r="S24" s="878"/>
      <c r="T24" s="878"/>
      <c r="U24" s="878"/>
      <c r="V24" s="878"/>
      <c r="W24" s="878"/>
      <c r="X24" s="878"/>
      <c r="Y24" s="878"/>
      <c r="Z24" s="878"/>
      <c r="AA24" s="878"/>
      <c r="AB24" s="878"/>
      <c r="AC24" s="878"/>
      <c r="AD24" s="878"/>
      <c r="AE24" s="878"/>
      <c r="AF24" s="878"/>
      <c r="AG24" s="878"/>
      <c r="AH24" s="878"/>
      <c r="AI24" s="878"/>
      <c r="AJ24" s="878"/>
      <c r="AK24" s="878"/>
      <c r="AL24" s="878"/>
      <c r="AM24" s="878"/>
      <c r="AN24" s="878"/>
      <c r="AO24" s="878"/>
      <c r="AP24" s="878"/>
      <c r="AQ24" s="878"/>
      <c r="AR24" s="878"/>
      <c r="AS24" s="1084"/>
      <c r="AT24" s="878"/>
      <c r="AU24" s="878"/>
      <c r="AV24" s="878"/>
      <c r="AW24" s="878"/>
      <c r="AX24" s="878"/>
    </row>
    <row r="25" spans="1:50" ht="13.5" customHeight="1">
      <c r="A25" s="908"/>
      <c r="B25" s="878"/>
      <c r="C25" s="878"/>
      <c r="D25" s="878"/>
      <c r="E25" s="878"/>
      <c r="F25" s="878"/>
      <c r="G25" s="878"/>
      <c r="H25" s="878"/>
      <c r="I25" s="878"/>
      <c r="J25" s="878"/>
      <c r="K25" s="878"/>
      <c r="L25" s="878"/>
      <c r="M25" s="1084"/>
      <c r="N25" s="878"/>
      <c r="O25" s="878"/>
      <c r="P25" s="878"/>
      <c r="Q25" s="878"/>
      <c r="R25" s="878"/>
      <c r="S25" s="878"/>
      <c r="T25" s="878"/>
      <c r="U25" s="878"/>
      <c r="V25" s="878"/>
      <c r="W25" s="878"/>
      <c r="X25" s="878"/>
      <c r="Y25" s="878"/>
      <c r="Z25" s="878"/>
      <c r="AA25" s="878"/>
      <c r="AB25" s="878"/>
      <c r="AC25" s="878"/>
      <c r="AD25" s="878"/>
      <c r="AE25" s="878"/>
      <c r="AF25" s="878"/>
      <c r="AG25" s="878"/>
      <c r="AH25" s="878"/>
      <c r="AI25" s="878"/>
      <c r="AJ25" s="878"/>
      <c r="AK25" s="878"/>
      <c r="AL25" s="878"/>
      <c r="AM25" s="878"/>
      <c r="AN25" s="878"/>
      <c r="AO25" s="878"/>
      <c r="AP25" s="878"/>
      <c r="AQ25" s="878"/>
      <c r="AR25" s="878"/>
      <c r="AS25" s="1084"/>
      <c r="AT25" s="878"/>
      <c r="AU25" s="878"/>
      <c r="AV25" s="878"/>
      <c r="AW25" s="878"/>
      <c r="AX25" s="878"/>
    </row>
    <row r="26" spans="1:50" ht="13.5" customHeight="1">
      <c r="A26" s="908"/>
      <c r="B26" s="878"/>
      <c r="C26" s="878"/>
      <c r="D26" s="878"/>
      <c r="E26" s="878"/>
      <c r="F26" s="878"/>
      <c r="G26" s="878"/>
      <c r="H26" s="878"/>
      <c r="I26" s="878"/>
      <c r="J26" s="878"/>
      <c r="K26" s="878"/>
      <c r="L26" s="878"/>
      <c r="M26" s="1084"/>
      <c r="N26" s="878"/>
      <c r="O26" s="878"/>
      <c r="P26" s="878"/>
      <c r="Q26" s="878"/>
      <c r="R26" s="878"/>
      <c r="S26" s="878"/>
      <c r="T26" s="878"/>
      <c r="U26" s="878"/>
      <c r="V26" s="878"/>
      <c r="W26" s="878"/>
      <c r="X26" s="878"/>
      <c r="Y26" s="878"/>
      <c r="Z26" s="878"/>
      <c r="AA26" s="878"/>
      <c r="AB26" s="878"/>
      <c r="AC26" s="878"/>
      <c r="AD26" s="878"/>
      <c r="AE26" s="878"/>
      <c r="AF26" s="878"/>
      <c r="AG26" s="878"/>
      <c r="AH26" s="878"/>
      <c r="AI26" s="878"/>
      <c r="AJ26" s="878"/>
      <c r="AK26" s="878"/>
      <c r="AL26" s="878"/>
      <c r="AM26" s="878"/>
      <c r="AN26" s="878"/>
      <c r="AO26" s="878"/>
      <c r="AP26" s="878"/>
      <c r="AQ26" s="878"/>
      <c r="AR26" s="878"/>
      <c r="AS26" s="1084"/>
      <c r="AT26" s="878"/>
      <c r="AU26" s="878"/>
      <c r="AV26" s="878"/>
      <c r="AW26" s="878"/>
      <c r="AX26" s="878"/>
    </row>
    <row r="27" spans="1:50" ht="13.5" customHeight="1">
      <c r="A27" s="908"/>
      <c r="B27" s="878"/>
      <c r="C27" s="878"/>
      <c r="D27" s="878"/>
      <c r="E27" s="878"/>
      <c r="F27" s="878"/>
      <c r="G27" s="878"/>
      <c r="H27" s="878"/>
      <c r="I27" s="878"/>
      <c r="J27" s="878"/>
      <c r="K27" s="878"/>
      <c r="L27" s="878"/>
      <c r="M27" s="1084"/>
      <c r="N27" s="878"/>
      <c r="O27" s="878"/>
      <c r="P27" s="878"/>
      <c r="Q27" s="878"/>
      <c r="R27" s="878"/>
      <c r="S27" s="878"/>
      <c r="T27" s="878"/>
      <c r="U27" s="878"/>
      <c r="V27" s="878"/>
      <c r="W27" s="878"/>
      <c r="X27" s="878"/>
      <c r="Y27" s="878"/>
      <c r="Z27" s="878"/>
      <c r="AA27" s="878"/>
      <c r="AB27" s="878"/>
      <c r="AC27" s="878"/>
      <c r="AD27" s="878"/>
      <c r="AE27" s="878"/>
      <c r="AF27" s="878"/>
      <c r="AG27" s="878"/>
      <c r="AH27" s="878"/>
      <c r="AI27" s="878"/>
      <c r="AJ27" s="878"/>
      <c r="AK27" s="878"/>
      <c r="AL27" s="878"/>
      <c r="AM27" s="878"/>
      <c r="AN27" s="878"/>
      <c r="AO27" s="878"/>
      <c r="AP27" s="878"/>
      <c r="AQ27" s="878"/>
      <c r="AR27" s="878"/>
      <c r="AS27" s="1084"/>
      <c r="AT27" s="878"/>
      <c r="AU27" s="878"/>
      <c r="AV27" s="878"/>
      <c r="AW27" s="878"/>
      <c r="AX27" s="878"/>
    </row>
    <row r="28" spans="1:50" ht="13.5" customHeight="1">
      <c r="A28" s="908"/>
      <c r="B28" s="878"/>
      <c r="C28" s="878"/>
      <c r="D28" s="878"/>
      <c r="E28" s="878"/>
      <c r="F28" s="878"/>
      <c r="G28" s="878"/>
      <c r="H28" s="878"/>
      <c r="I28" s="878"/>
      <c r="J28" s="878"/>
      <c r="K28" s="878"/>
      <c r="L28" s="878"/>
      <c r="M28" s="1084"/>
      <c r="N28" s="878"/>
      <c r="O28" s="878"/>
      <c r="P28" s="878"/>
      <c r="Q28" s="878"/>
      <c r="R28" s="878"/>
      <c r="S28" s="878"/>
      <c r="T28" s="878"/>
      <c r="U28" s="878"/>
      <c r="V28" s="878"/>
      <c r="W28" s="878"/>
      <c r="X28" s="878"/>
      <c r="Y28" s="878"/>
      <c r="Z28" s="878"/>
      <c r="AA28" s="878"/>
      <c r="AB28" s="878"/>
      <c r="AC28" s="878"/>
      <c r="AD28" s="878"/>
      <c r="AE28" s="878"/>
      <c r="AF28" s="878"/>
      <c r="AG28" s="878"/>
      <c r="AH28" s="878"/>
      <c r="AI28" s="878"/>
      <c r="AJ28" s="878"/>
      <c r="AK28" s="878"/>
      <c r="AL28" s="878"/>
      <c r="AM28" s="878"/>
      <c r="AN28" s="878"/>
      <c r="AO28" s="878"/>
      <c r="AP28" s="878"/>
      <c r="AQ28" s="878"/>
      <c r="AR28" s="878"/>
      <c r="AS28" s="1084"/>
      <c r="AT28" s="878"/>
      <c r="AU28" s="878"/>
      <c r="AV28" s="878"/>
      <c r="AW28" s="878"/>
      <c r="AX28" s="878"/>
    </row>
    <row r="29" spans="1:50" ht="13.5" customHeight="1">
      <c r="A29" s="908"/>
      <c r="B29" s="878"/>
      <c r="C29" s="878"/>
      <c r="D29" s="878"/>
      <c r="E29" s="878"/>
      <c r="F29" s="878"/>
      <c r="G29" s="878"/>
      <c r="H29" s="878"/>
      <c r="I29" s="878"/>
      <c r="J29" s="878"/>
      <c r="K29" s="878"/>
      <c r="L29" s="878"/>
      <c r="M29" s="1084"/>
      <c r="N29" s="878"/>
      <c r="O29" s="878"/>
      <c r="P29" s="878"/>
      <c r="Q29" s="878"/>
      <c r="R29" s="878"/>
      <c r="S29" s="878"/>
      <c r="T29" s="878"/>
      <c r="U29" s="878"/>
      <c r="V29" s="878"/>
      <c r="W29" s="878"/>
      <c r="X29" s="878"/>
      <c r="Y29" s="878"/>
      <c r="Z29" s="878"/>
      <c r="AA29" s="878"/>
      <c r="AB29" s="878"/>
      <c r="AC29" s="878"/>
      <c r="AD29" s="878"/>
      <c r="AE29" s="878"/>
      <c r="AF29" s="878"/>
      <c r="AG29" s="878"/>
      <c r="AH29" s="878"/>
      <c r="AI29" s="878"/>
      <c r="AJ29" s="878"/>
      <c r="AK29" s="878"/>
      <c r="AL29" s="878"/>
      <c r="AM29" s="878"/>
      <c r="AN29" s="878"/>
      <c r="AO29" s="878"/>
      <c r="AP29" s="878"/>
      <c r="AQ29" s="878"/>
      <c r="AR29" s="878"/>
      <c r="AS29" s="1084"/>
      <c r="AT29" s="878"/>
      <c r="AU29" s="878"/>
      <c r="AV29" s="878"/>
      <c r="AW29" s="878"/>
      <c r="AX29" s="878"/>
    </row>
    <row r="30" spans="1:50" ht="13.5" customHeight="1">
      <c r="A30" s="908"/>
      <c r="B30" s="878"/>
      <c r="C30" s="878"/>
      <c r="D30" s="878"/>
      <c r="E30" s="878"/>
      <c r="F30" s="878"/>
      <c r="G30" s="878"/>
      <c r="H30" s="878"/>
      <c r="I30" s="878"/>
      <c r="J30" s="878"/>
      <c r="K30" s="878"/>
      <c r="L30" s="878"/>
      <c r="M30" s="1084"/>
      <c r="N30" s="878"/>
      <c r="O30" s="878"/>
      <c r="P30" s="878"/>
      <c r="Q30" s="878"/>
      <c r="R30" s="878"/>
      <c r="S30" s="878"/>
      <c r="T30" s="878"/>
      <c r="U30" s="878"/>
      <c r="V30" s="878"/>
      <c r="W30" s="878"/>
      <c r="X30" s="878"/>
      <c r="Y30" s="878"/>
      <c r="Z30" s="878"/>
      <c r="AA30" s="878"/>
      <c r="AB30" s="878"/>
      <c r="AC30" s="878"/>
      <c r="AD30" s="878"/>
      <c r="AE30" s="878"/>
      <c r="AF30" s="878"/>
      <c r="AG30" s="878"/>
      <c r="AH30" s="878"/>
      <c r="AI30" s="878"/>
      <c r="AJ30" s="878"/>
      <c r="AK30" s="878"/>
      <c r="AL30" s="878"/>
      <c r="AM30" s="878"/>
      <c r="AN30" s="878"/>
      <c r="AO30" s="878"/>
      <c r="AP30" s="878"/>
      <c r="AQ30" s="878"/>
      <c r="AR30" s="878"/>
      <c r="AS30" s="1084"/>
      <c r="AT30" s="878"/>
      <c r="AU30" s="878"/>
      <c r="AV30" s="878"/>
      <c r="AW30" s="878"/>
      <c r="AX30" s="878"/>
    </row>
    <row r="31" spans="1:50" ht="13.5" customHeight="1">
      <c r="A31" s="908"/>
      <c r="B31" s="878"/>
      <c r="C31" s="878"/>
      <c r="D31" s="878"/>
      <c r="E31" s="878"/>
      <c r="F31" s="878"/>
      <c r="G31" s="878"/>
      <c r="H31" s="878"/>
      <c r="I31" s="878"/>
      <c r="J31" s="878"/>
      <c r="K31" s="878"/>
      <c r="L31" s="878"/>
      <c r="M31" s="1084"/>
      <c r="N31" s="878"/>
      <c r="O31" s="878"/>
      <c r="P31" s="878"/>
      <c r="Q31" s="878"/>
      <c r="R31" s="878"/>
      <c r="S31" s="878"/>
      <c r="T31" s="878"/>
      <c r="U31" s="878"/>
      <c r="V31" s="878"/>
      <c r="W31" s="878"/>
      <c r="X31" s="878"/>
      <c r="Y31" s="878"/>
      <c r="Z31" s="878"/>
      <c r="AA31" s="878"/>
      <c r="AB31" s="878"/>
      <c r="AC31" s="878"/>
      <c r="AD31" s="878"/>
      <c r="AE31" s="878"/>
      <c r="AF31" s="878"/>
      <c r="AG31" s="878"/>
      <c r="AH31" s="878"/>
      <c r="AI31" s="878"/>
      <c r="AJ31" s="878"/>
      <c r="AK31" s="878"/>
      <c r="AL31" s="878"/>
      <c r="AM31" s="878"/>
      <c r="AN31" s="878"/>
      <c r="AO31" s="878"/>
      <c r="AP31" s="878"/>
      <c r="AQ31" s="878"/>
      <c r="AR31" s="878"/>
      <c r="AS31" s="1084"/>
      <c r="AT31" s="878"/>
      <c r="AU31" s="878"/>
      <c r="AV31" s="878"/>
      <c r="AW31" s="878"/>
      <c r="AX31" s="878"/>
    </row>
    <row r="32" spans="1:50" ht="13.5" customHeight="1">
      <c r="A32" s="908"/>
      <c r="B32" s="878"/>
      <c r="C32" s="878"/>
      <c r="D32" s="878"/>
      <c r="E32" s="878"/>
      <c r="F32" s="878"/>
      <c r="G32" s="878"/>
      <c r="H32" s="878"/>
      <c r="I32" s="878"/>
      <c r="J32" s="878"/>
      <c r="K32" s="878"/>
      <c r="L32" s="878"/>
      <c r="M32" s="1084"/>
      <c r="N32" s="878"/>
      <c r="O32" s="878"/>
      <c r="P32" s="878"/>
      <c r="Q32" s="878"/>
      <c r="R32" s="878"/>
      <c r="S32" s="878"/>
      <c r="T32" s="878"/>
      <c r="U32" s="878"/>
      <c r="V32" s="878"/>
      <c r="W32" s="878"/>
      <c r="X32" s="878"/>
      <c r="Y32" s="878"/>
      <c r="Z32" s="878"/>
      <c r="AA32" s="878"/>
      <c r="AB32" s="878"/>
      <c r="AC32" s="878"/>
      <c r="AD32" s="878"/>
      <c r="AE32" s="878"/>
      <c r="AF32" s="878"/>
      <c r="AG32" s="878"/>
      <c r="AH32" s="878"/>
      <c r="AI32" s="878"/>
      <c r="AJ32" s="878"/>
      <c r="AK32" s="878"/>
      <c r="AL32" s="878"/>
      <c r="AM32" s="878"/>
      <c r="AN32" s="878"/>
      <c r="AO32" s="878"/>
      <c r="AP32" s="878"/>
      <c r="AQ32" s="878"/>
      <c r="AR32" s="878"/>
      <c r="AS32" s="1084"/>
      <c r="AT32" s="878"/>
      <c r="AU32" s="878"/>
      <c r="AV32" s="878"/>
      <c r="AW32" s="878"/>
      <c r="AX32" s="878"/>
    </row>
    <row r="33" spans="1:50" ht="13.5" customHeight="1">
      <c r="A33" s="908"/>
      <c r="B33" s="878"/>
      <c r="C33" s="878"/>
      <c r="D33" s="878"/>
      <c r="E33" s="878"/>
      <c r="F33" s="878"/>
      <c r="G33" s="878"/>
      <c r="H33" s="878"/>
      <c r="I33" s="878"/>
      <c r="J33" s="878"/>
      <c r="K33" s="878"/>
      <c r="L33" s="878"/>
      <c r="M33" s="1084"/>
      <c r="N33" s="878"/>
      <c r="O33" s="878"/>
      <c r="P33" s="878"/>
      <c r="Q33" s="878"/>
      <c r="R33" s="878"/>
      <c r="S33" s="878"/>
      <c r="T33" s="878"/>
      <c r="U33" s="878"/>
      <c r="V33" s="878"/>
      <c r="W33" s="878"/>
      <c r="X33" s="878"/>
      <c r="Y33" s="878"/>
      <c r="Z33" s="878"/>
      <c r="AA33" s="878"/>
      <c r="AB33" s="878"/>
      <c r="AC33" s="878"/>
      <c r="AD33" s="878"/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  <c r="AP33" s="878"/>
      <c r="AQ33" s="878"/>
      <c r="AR33" s="878"/>
      <c r="AS33" s="1084"/>
      <c r="AT33" s="878"/>
      <c r="AU33" s="878"/>
      <c r="AV33" s="878"/>
      <c r="AW33" s="878"/>
      <c r="AX33" s="878"/>
    </row>
    <row r="34" spans="1:50" ht="13.5" customHeight="1">
      <c r="A34" s="908"/>
      <c r="B34" s="878"/>
      <c r="C34" s="878"/>
      <c r="D34" s="878"/>
      <c r="E34" s="878"/>
      <c r="F34" s="878"/>
      <c r="G34" s="878"/>
      <c r="H34" s="878"/>
      <c r="I34" s="878"/>
      <c r="J34" s="878"/>
      <c r="K34" s="878"/>
      <c r="L34" s="878"/>
      <c r="M34" s="1084"/>
      <c r="N34" s="878"/>
      <c r="O34" s="878"/>
      <c r="P34" s="878"/>
      <c r="Q34" s="878"/>
      <c r="R34" s="878"/>
      <c r="S34" s="878"/>
      <c r="T34" s="878"/>
      <c r="U34" s="878"/>
      <c r="V34" s="878"/>
      <c r="W34" s="878"/>
      <c r="X34" s="878"/>
      <c r="Y34" s="878"/>
      <c r="Z34" s="878"/>
      <c r="AA34" s="878"/>
      <c r="AB34" s="878"/>
      <c r="AC34" s="878"/>
      <c r="AD34" s="878"/>
      <c r="AE34" s="878"/>
      <c r="AF34" s="878"/>
      <c r="AG34" s="878"/>
      <c r="AH34" s="878"/>
      <c r="AI34" s="878"/>
      <c r="AJ34" s="878"/>
      <c r="AK34" s="878"/>
      <c r="AL34" s="878"/>
      <c r="AM34" s="878"/>
      <c r="AN34" s="878"/>
      <c r="AO34" s="878"/>
      <c r="AP34" s="878"/>
      <c r="AQ34" s="878"/>
      <c r="AR34" s="878"/>
      <c r="AS34" s="1084"/>
      <c r="AT34" s="878"/>
      <c r="AU34" s="878"/>
      <c r="AV34" s="878"/>
      <c r="AW34" s="878"/>
      <c r="AX34" s="878"/>
    </row>
    <row r="35" spans="1:50" ht="13.5" customHeight="1">
      <c r="A35" s="908"/>
      <c r="B35" s="878"/>
      <c r="C35" s="878"/>
      <c r="D35" s="878"/>
      <c r="E35" s="878"/>
      <c r="F35" s="878"/>
      <c r="G35" s="878"/>
      <c r="H35" s="878"/>
      <c r="I35" s="878"/>
      <c r="J35" s="878"/>
      <c r="K35" s="878"/>
      <c r="L35" s="878"/>
      <c r="M35" s="1084"/>
      <c r="N35" s="878"/>
      <c r="O35" s="878"/>
      <c r="P35" s="878"/>
      <c r="Q35" s="878"/>
      <c r="R35" s="878"/>
      <c r="S35" s="878"/>
      <c r="T35" s="878"/>
      <c r="U35" s="878"/>
      <c r="V35" s="878"/>
      <c r="W35" s="878"/>
      <c r="X35" s="878"/>
      <c r="Y35" s="878"/>
      <c r="Z35" s="878"/>
      <c r="AA35" s="878"/>
      <c r="AB35" s="878"/>
      <c r="AC35" s="878"/>
      <c r="AD35" s="878"/>
      <c r="AE35" s="878"/>
      <c r="AF35" s="878"/>
      <c r="AG35" s="878"/>
      <c r="AH35" s="878"/>
      <c r="AI35" s="878"/>
      <c r="AJ35" s="878"/>
      <c r="AK35" s="878"/>
      <c r="AL35" s="878"/>
      <c r="AM35" s="878"/>
      <c r="AN35" s="878"/>
      <c r="AO35" s="878"/>
      <c r="AP35" s="878"/>
      <c r="AQ35" s="878"/>
      <c r="AR35" s="878"/>
      <c r="AS35" s="1084"/>
      <c r="AT35" s="878"/>
      <c r="AU35" s="878"/>
      <c r="AV35" s="878"/>
      <c r="AW35" s="878"/>
      <c r="AX35" s="878"/>
    </row>
    <row r="36" spans="1:50" ht="13.5" customHeight="1">
      <c r="A36" s="908"/>
      <c r="B36" s="878"/>
      <c r="C36" s="878"/>
      <c r="D36" s="878"/>
      <c r="E36" s="878"/>
      <c r="F36" s="878"/>
      <c r="G36" s="878"/>
      <c r="H36" s="878"/>
      <c r="I36" s="878"/>
      <c r="J36" s="878"/>
      <c r="K36" s="878"/>
      <c r="L36" s="878"/>
      <c r="M36" s="1084"/>
      <c r="N36" s="878"/>
      <c r="O36" s="878"/>
      <c r="P36" s="878"/>
      <c r="Q36" s="878"/>
      <c r="R36" s="878"/>
      <c r="S36" s="878"/>
      <c r="T36" s="878"/>
      <c r="U36" s="878"/>
      <c r="V36" s="878"/>
      <c r="W36" s="878"/>
      <c r="X36" s="878"/>
      <c r="Y36" s="878"/>
      <c r="Z36" s="878"/>
      <c r="AA36" s="878"/>
      <c r="AB36" s="878"/>
      <c r="AC36" s="878"/>
      <c r="AD36" s="878"/>
      <c r="AE36" s="878"/>
      <c r="AF36" s="878"/>
      <c r="AG36" s="878"/>
      <c r="AH36" s="878"/>
      <c r="AI36" s="878"/>
      <c r="AJ36" s="878"/>
      <c r="AK36" s="878"/>
      <c r="AL36" s="878"/>
      <c r="AM36" s="878"/>
      <c r="AN36" s="878"/>
      <c r="AO36" s="878"/>
      <c r="AP36" s="878"/>
      <c r="AQ36" s="878"/>
      <c r="AR36" s="878"/>
      <c r="AS36" s="1084"/>
      <c r="AT36" s="878"/>
      <c r="AU36" s="878"/>
      <c r="AV36" s="878"/>
      <c r="AW36" s="878"/>
      <c r="AX36" s="878"/>
    </row>
    <row r="37" spans="1:50" ht="13.5" customHeight="1">
      <c r="A37" s="908"/>
      <c r="B37" s="878"/>
      <c r="C37" s="878"/>
      <c r="D37" s="878"/>
      <c r="E37" s="878"/>
      <c r="F37" s="878"/>
      <c r="G37" s="878"/>
      <c r="H37" s="878"/>
      <c r="I37" s="878"/>
      <c r="J37" s="878"/>
      <c r="K37" s="878"/>
      <c r="L37" s="878"/>
      <c r="M37" s="1084"/>
      <c r="N37" s="878"/>
      <c r="O37" s="878"/>
      <c r="P37" s="878"/>
      <c r="Q37" s="878"/>
      <c r="R37" s="878"/>
      <c r="S37" s="878"/>
      <c r="T37" s="878"/>
      <c r="U37" s="878"/>
      <c r="V37" s="878"/>
      <c r="W37" s="878"/>
      <c r="X37" s="878"/>
      <c r="Y37" s="878"/>
      <c r="Z37" s="878"/>
      <c r="AA37" s="878"/>
      <c r="AB37" s="878"/>
      <c r="AC37" s="878"/>
      <c r="AD37" s="878"/>
      <c r="AE37" s="878"/>
      <c r="AF37" s="878"/>
      <c r="AG37" s="878"/>
      <c r="AH37" s="878"/>
      <c r="AI37" s="878"/>
      <c r="AJ37" s="878"/>
      <c r="AK37" s="878"/>
      <c r="AL37" s="878"/>
      <c r="AM37" s="878"/>
      <c r="AN37" s="878"/>
      <c r="AO37" s="878"/>
      <c r="AP37" s="878"/>
      <c r="AQ37" s="878"/>
      <c r="AR37" s="878"/>
      <c r="AS37" s="1084"/>
      <c r="AT37" s="878"/>
      <c r="AU37" s="878"/>
      <c r="AV37" s="878"/>
      <c r="AW37" s="878"/>
      <c r="AX37" s="878"/>
    </row>
    <row r="38" spans="1:50" ht="13.5" customHeight="1">
      <c r="A38" s="908"/>
      <c r="B38" s="878"/>
      <c r="C38" s="878"/>
      <c r="D38" s="878"/>
      <c r="E38" s="878"/>
      <c r="F38" s="878"/>
      <c r="G38" s="878"/>
      <c r="H38" s="878"/>
      <c r="I38" s="878"/>
      <c r="J38" s="878"/>
      <c r="K38" s="878"/>
      <c r="L38" s="878"/>
      <c r="M38" s="1084"/>
      <c r="N38" s="878"/>
      <c r="O38" s="878"/>
      <c r="P38" s="878"/>
      <c r="Q38" s="878"/>
      <c r="R38" s="878"/>
      <c r="S38" s="878"/>
      <c r="T38" s="878"/>
      <c r="U38" s="878"/>
      <c r="V38" s="878"/>
      <c r="W38" s="878"/>
      <c r="X38" s="878"/>
      <c r="Y38" s="878"/>
      <c r="Z38" s="878"/>
      <c r="AA38" s="878"/>
      <c r="AB38" s="878"/>
      <c r="AC38" s="878"/>
      <c r="AD38" s="878"/>
      <c r="AE38" s="878"/>
      <c r="AF38" s="878"/>
      <c r="AG38" s="878"/>
      <c r="AH38" s="878"/>
      <c r="AI38" s="878"/>
      <c r="AJ38" s="878"/>
      <c r="AK38" s="878"/>
      <c r="AL38" s="878"/>
      <c r="AM38" s="878"/>
      <c r="AN38" s="878"/>
      <c r="AO38" s="878"/>
      <c r="AP38" s="878"/>
      <c r="AQ38" s="878"/>
      <c r="AR38" s="878"/>
      <c r="AS38" s="1084"/>
      <c r="AT38" s="878"/>
      <c r="AU38" s="878"/>
      <c r="AV38" s="878"/>
      <c r="AW38" s="878"/>
      <c r="AX38" s="878"/>
    </row>
    <row r="39" spans="1:50" ht="13.5" customHeight="1">
      <c r="A39" s="908"/>
      <c r="B39" s="878"/>
      <c r="C39" s="878"/>
      <c r="D39" s="878"/>
      <c r="E39" s="878"/>
      <c r="F39" s="878"/>
      <c r="G39" s="878"/>
      <c r="H39" s="878"/>
      <c r="I39" s="878"/>
      <c r="J39" s="878"/>
      <c r="K39" s="878"/>
      <c r="L39" s="878"/>
      <c r="M39" s="1084"/>
      <c r="N39" s="878"/>
      <c r="O39" s="878"/>
      <c r="P39" s="878"/>
      <c r="Q39" s="878"/>
      <c r="R39" s="878"/>
      <c r="S39" s="878"/>
      <c r="T39" s="878"/>
      <c r="U39" s="878"/>
      <c r="V39" s="878"/>
      <c r="W39" s="878"/>
      <c r="X39" s="878"/>
      <c r="Y39" s="878"/>
      <c r="Z39" s="878"/>
      <c r="AA39" s="878"/>
      <c r="AB39" s="878"/>
      <c r="AC39" s="878"/>
      <c r="AD39" s="878"/>
      <c r="AE39" s="878"/>
      <c r="AF39" s="878"/>
      <c r="AG39" s="878"/>
      <c r="AH39" s="878"/>
      <c r="AI39" s="878"/>
      <c r="AJ39" s="878"/>
      <c r="AK39" s="878"/>
      <c r="AL39" s="878"/>
      <c r="AM39" s="878"/>
      <c r="AN39" s="878"/>
      <c r="AO39" s="878"/>
      <c r="AP39" s="878"/>
      <c r="AQ39" s="878"/>
      <c r="AR39" s="878"/>
      <c r="AS39" s="1084"/>
      <c r="AT39" s="878"/>
      <c r="AU39" s="878"/>
      <c r="AV39" s="878"/>
      <c r="AW39" s="878"/>
      <c r="AX39" s="878"/>
    </row>
    <row r="40" spans="1:50" ht="13.5" customHeight="1">
      <c r="A40" s="908"/>
      <c r="B40" s="878"/>
      <c r="C40" s="878"/>
      <c r="D40" s="878"/>
      <c r="E40" s="878"/>
      <c r="F40" s="878"/>
      <c r="G40" s="878"/>
      <c r="H40" s="878"/>
      <c r="I40" s="878"/>
      <c r="J40" s="878"/>
      <c r="K40" s="878"/>
      <c r="L40" s="878"/>
      <c r="M40" s="1084"/>
      <c r="N40" s="878"/>
      <c r="O40" s="878"/>
      <c r="P40" s="878"/>
      <c r="Q40" s="878"/>
      <c r="R40" s="878"/>
      <c r="S40" s="878"/>
      <c r="T40" s="878"/>
      <c r="U40" s="878"/>
      <c r="V40" s="878"/>
      <c r="W40" s="878"/>
      <c r="X40" s="878"/>
      <c r="Y40" s="878"/>
      <c r="Z40" s="878"/>
      <c r="AA40" s="878"/>
      <c r="AB40" s="878"/>
      <c r="AC40" s="878"/>
      <c r="AD40" s="878"/>
      <c r="AE40" s="878"/>
      <c r="AF40" s="878"/>
      <c r="AG40" s="878"/>
      <c r="AH40" s="878"/>
      <c r="AI40" s="878"/>
      <c r="AJ40" s="878"/>
      <c r="AK40" s="878"/>
      <c r="AL40" s="878"/>
      <c r="AM40" s="878"/>
      <c r="AN40" s="878"/>
      <c r="AO40" s="878"/>
      <c r="AP40" s="878"/>
      <c r="AQ40" s="878"/>
      <c r="AR40" s="878"/>
      <c r="AS40" s="1084"/>
      <c r="AT40" s="878"/>
      <c r="AU40" s="878"/>
      <c r="AV40" s="878"/>
      <c r="AW40" s="878"/>
      <c r="AX40" s="878"/>
    </row>
    <row r="41" spans="1:50" ht="13.5" customHeight="1">
      <c r="A41" s="908"/>
      <c r="B41" s="878"/>
      <c r="C41" s="878"/>
      <c r="D41" s="878"/>
      <c r="E41" s="878"/>
      <c r="F41" s="878"/>
      <c r="G41" s="878"/>
      <c r="H41" s="878"/>
      <c r="I41" s="878"/>
      <c r="J41" s="878"/>
      <c r="K41" s="878"/>
      <c r="L41" s="878"/>
      <c r="M41" s="1084"/>
      <c r="N41" s="878"/>
      <c r="O41" s="878"/>
      <c r="P41" s="878"/>
      <c r="Q41" s="878"/>
      <c r="R41" s="878"/>
      <c r="S41" s="878"/>
      <c r="T41" s="878"/>
      <c r="U41" s="878"/>
      <c r="V41" s="878"/>
      <c r="W41" s="878"/>
      <c r="X41" s="878"/>
      <c r="Y41" s="878"/>
      <c r="Z41" s="878"/>
      <c r="AA41" s="878"/>
      <c r="AB41" s="878"/>
      <c r="AC41" s="878"/>
      <c r="AD41" s="878"/>
      <c r="AE41" s="878"/>
      <c r="AF41" s="878"/>
      <c r="AG41" s="878"/>
      <c r="AH41" s="878"/>
      <c r="AI41" s="878"/>
      <c r="AJ41" s="878"/>
      <c r="AK41" s="878"/>
      <c r="AL41" s="878"/>
      <c r="AM41" s="878"/>
      <c r="AN41" s="878"/>
      <c r="AO41" s="878"/>
      <c r="AP41" s="878"/>
      <c r="AQ41" s="878"/>
      <c r="AR41" s="878"/>
      <c r="AS41" s="1084"/>
      <c r="AT41" s="878"/>
      <c r="AU41" s="878"/>
      <c r="AV41" s="878"/>
      <c r="AW41" s="878"/>
      <c r="AX41" s="878"/>
    </row>
    <row r="42" spans="1:50" ht="13.5" customHeight="1">
      <c r="A42" s="908"/>
      <c r="B42" s="878"/>
      <c r="C42" s="878"/>
      <c r="D42" s="878"/>
      <c r="E42" s="878"/>
      <c r="F42" s="878"/>
      <c r="G42" s="878"/>
      <c r="H42" s="878"/>
      <c r="I42" s="878"/>
      <c r="J42" s="878"/>
      <c r="K42" s="878"/>
      <c r="L42" s="878"/>
      <c r="M42" s="1084"/>
      <c r="N42" s="878"/>
      <c r="O42" s="878"/>
      <c r="P42" s="878"/>
      <c r="Q42" s="878"/>
      <c r="R42" s="878"/>
      <c r="S42" s="878"/>
      <c r="T42" s="878"/>
      <c r="U42" s="878"/>
      <c r="V42" s="878"/>
      <c r="W42" s="878"/>
      <c r="X42" s="878"/>
      <c r="Y42" s="878"/>
      <c r="Z42" s="878"/>
      <c r="AA42" s="878"/>
      <c r="AB42" s="878"/>
      <c r="AC42" s="878"/>
      <c r="AD42" s="878"/>
      <c r="AE42" s="878"/>
      <c r="AF42" s="878"/>
      <c r="AG42" s="878"/>
      <c r="AH42" s="878"/>
      <c r="AI42" s="878"/>
      <c r="AJ42" s="878"/>
      <c r="AK42" s="878"/>
      <c r="AL42" s="878"/>
      <c r="AM42" s="878"/>
      <c r="AN42" s="878"/>
      <c r="AO42" s="878"/>
      <c r="AP42" s="878"/>
      <c r="AQ42" s="878"/>
      <c r="AR42" s="878"/>
      <c r="AS42" s="1084"/>
      <c r="AT42" s="878"/>
      <c r="AU42" s="878"/>
      <c r="AV42" s="878"/>
      <c r="AW42" s="878"/>
      <c r="AX42" s="878"/>
    </row>
    <row r="43" spans="1:50" ht="13.5" customHeight="1">
      <c r="A43" s="908"/>
      <c r="B43" s="878"/>
      <c r="C43" s="878"/>
      <c r="D43" s="878"/>
      <c r="E43" s="878"/>
      <c r="F43" s="878"/>
      <c r="G43" s="878"/>
      <c r="H43" s="878"/>
      <c r="I43" s="878"/>
      <c r="J43" s="878"/>
      <c r="K43" s="878"/>
      <c r="L43" s="878"/>
      <c r="M43" s="1084"/>
      <c r="N43" s="878"/>
      <c r="O43" s="878"/>
      <c r="P43" s="878"/>
      <c r="Q43" s="878"/>
      <c r="R43" s="878"/>
      <c r="S43" s="878"/>
      <c r="T43" s="878"/>
      <c r="U43" s="878"/>
      <c r="V43" s="878"/>
      <c r="W43" s="878"/>
      <c r="X43" s="878"/>
      <c r="Y43" s="878"/>
      <c r="Z43" s="878"/>
      <c r="AA43" s="878"/>
      <c r="AB43" s="878"/>
      <c r="AC43" s="878"/>
      <c r="AD43" s="878"/>
      <c r="AE43" s="878"/>
      <c r="AF43" s="878"/>
      <c r="AG43" s="878"/>
      <c r="AH43" s="878"/>
      <c r="AI43" s="878"/>
      <c r="AJ43" s="878"/>
      <c r="AK43" s="878"/>
      <c r="AL43" s="878"/>
      <c r="AM43" s="878"/>
      <c r="AN43" s="878"/>
      <c r="AO43" s="878"/>
      <c r="AP43" s="878"/>
      <c r="AQ43" s="878"/>
      <c r="AR43" s="878"/>
      <c r="AS43" s="1084"/>
      <c r="AT43" s="878"/>
      <c r="AU43" s="878"/>
      <c r="AV43" s="878"/>
      <c r="AW43" s="878"/>
      <c r="AX43" s="878"/>
    </row>
    <row r="44" spans="1:50" ht="13.5" customHeight="1">
      <c r="A44" s="908"/>
      <c r="B44" s="878"/>
      <c r="C44" s="878"/>
      <c r="D44" s="878"/>
      <c r="E44" s="878"/>
      <c r="F44" s="878"/>
      <c r="G44" s="878"/>
      <c r="H44" s="878"/>
      <c r="I44" s="878"/>
      <c r="J44" s="878"/>
      <c r="K44" s="878"/>
      <c r="L44" s="878"/>
      <c r="M44" s="1084"/>
      <c r="N44" s="878"/>
      <c r="O44" s="878"/>
      <c r="P44" s="878"/>
      <c r="Q44" s="878"/>
      <c r="R44" s="878"/>
      <c r="S44" s="878"/>
      <c r="T44" s="878"/>
      <c r="U44" s="878"/>
      <c r="V44" s="878"/>
      <c r="W44" s="878"/>
      <c r="X44" s="878"/>
      <c r="Y44" s="878"/>
      <c r="Z44" s="878"/>
      <c r="AA44" s="878"/>
      <c r="AB44" s="878"/>
      <c r="AC44" s="878"/>
      <c r="AD44" s="878"/>
      <c r="AE44" s="878"/>
      <c r="AF44" s="878"/>
      <c r="AG44" s="878"/>
      <c r="AH44" s="878"/>
      <c r="AI44" s="878"/>
      <c r="AJ44" s="878"/>
      <c r="AK44" s="878"/>
      <c r="AL44" s="878"/>
      <c r="AM44" s="878"/>
      <c r="AN44" s="878"/>
      <c r="AO44" s="878"/>
      <c r="AP44" s="878"/>
      <c r="AQ44" s="878"/>
      <c r="AR44" s="878"/>
      <c r="AS44" s="1084"/>
      <c r="AT44" s="878"/>
      <c r="AU44" s="878"/>
      <c r="AV44" s="878"/>
      <c r="AW44" s="878"/>
      <c r="AX44" s="878"/>
    </row>
    <row r="45" spans="1:50" ht="13.5" customHeight="1">
      <c r="A45" s="908"/>
      <c r="B45" s="878"/>
      <c r="C45" s="878"/>
      <c r="D45" s="878"/>
      <c r="E45" s="878"/>
      <c r="F45" s="878"/>
      <c r="G45" s="878"/>
      <c r="H45" s="878"/>
      <c r="I45" s="878"/>
      <c r="J45" s="878"/>
      <c r="K45" s="878"/>
      <c r="L45" s="878"/>
      <c r="M45" s="1084"/>
      <c r="N45" s="878"/>
      <c r="O45" s="878"/>
      <c r="P45" s="878"/>
      <c r="Q45" s="878"/>
      <c r="R45" s="878"/>
      <c r="S45" s="878"/>
      <c r="T45" s="878"/>
      <c r="U45" s="878"/>
      <c r="V45" s="878"/>
      <c r="W45" s="878"/>
      <c r="X45" s="878"/>
      <c r="Y45" s="878"/>
      <c r="Z45" s="878"/>
      <c r="AA45" s="878"/>
      <c r="AB45" s="878"/>
      <c r="AC45" s="878"/>
      <c r="AD45" s="878"/>
      <c r="AE45" s="878"/>
      <c r="AF45" s="878"/>
      <c r="AG45" s="878"/>
      <c r="AH45" s="878"/>
      <c r="AI45" s="878"/>
      <c r="AJ45" s="878"/>
      <c r="AK45" s="878"/>
      <c r="AL45" s="878"/>
      <c r="AM45" s="878"/>
      <c r="AN45" s="878"/>
      <c r="AO45" s="878"/>
      <c r="AP45" s="878"/>
      <c r="AQ45" s="878"/>
      <c r="AR45" s="878"/>
      <c r="AS45" s="1084"/>
      <c r="AT45" s="878"/>
      <c r="AU45" s="878"/>
      <c r="AV45" s="878"/>
      <c r="AW45" s="878"/>
      <c r="AX45" s="878"/>
    </row>
    <row r="46" spans="1:50" ht="13.5" customHeight="1">
      <c r="A46" s="908"/>
      <c r="B46" s="878"/>
      <c r="C46" s="878"/>
      <c r="D46" s="878"/>
      <c r="E46" s="878"/>
      <c r="F46" s="878"/>
      <c r="G46" s="878"/>
      <c r="H46" s="878"/>
      <c r="I46" s="878"/>
      <c r="J46" s="878"/>
      <c r="K46" s="878"/>
      <c r="L46" s="878"/>
      <c r="M46" s="1084"/>
      <c r="N46" s="878"/>
      <c r="O46" s="878"/>
      <c r="P46" s="878"/>
      <c r="Q46" s="878"/>
      <c r="R46" s="878"/>
      <c r="S46" s="878"/>
      <c r="T46" s="878"/>
      <c r="U46" s="878"/>
      <c r="V46" s="878"/>
      <c r="W46" s="878"/>
      <c r="X46" s="878"/>
      <c r="Y46" s="878"/>
      <c r="Z46" s="878"/>
      <c r="AA46" s="878"/>
      <c r="AB46" s="878"/>
      <c r="AC46" s="878"/>
      <c r="AD46" s="878"/>
      <c r="AE46" s="878"/>
      <c r="AF46" s="878"/>
      <c r="AG46" s="878"/>
      <c r="AH46" s="878"/>
      <c r="AI46" s="878"/>
      <c r="AJ46" s="878"/>
      <c r="AK46" s="878"/>
      <c r="AL46" s="878"/>
      <c r="AM46" s="878"/>
      <c r="AN46" s="878"/>
      <c r="AO46" s="878"/>
      <c r="AP46" s="878"/>
      <c r="AQ46" s="878"/>
      <c r="AR46" s="878"/>
      <c r="AS46" s="1084"/>
      <c r="AT46" s="878"/>
      <c r="AU46" s="878"/>
      <c r="AV46" s="878"/>
      <c r="AW46" s="878"/>
      <c r="AX46" s="878"/>
    </row>
    <row r="47" spans="1:50" ht="13.5" customHeight="1">
      <c r="A47" s="908"/>
      <c r="B47" s="878"/>
      <c r="C47" s="878"/>
      <c r="D47" s="878"/>
      <c r="E47" s="878"/>
      <c r="F47" s="878"/>
      <c r="G47" s="878"/>
      <c r="H47" s="878"/>
      <c r="I47" s="878"/>
      <c r="J47" s="878"/>
      <c r="K47" s="878"/>
      <c r="L47" s="878"/>
      <c r="M47" s="1084"/>
      <c r="N47" s="878"/>
      <c r="O47" s="878"/>
      <c r="P47" s="878"/>
      <c r="Q47" s="878"/>
      <c r="R47" s="878"/>
      <c r="S47" s="878"/>
      <c r="T47" s="878"/>
      <c r="U47" s="878"/>
      <c r="V47" s="878"/>
      <c r="W47" s="878"/>
      <c r="X47" s="878"/>
      <c r="Y47" s="878"/>
      <c r="Z47" s="878"/>
      <c r="AA47" s="878"/>
      <c r="AB47" s="878"/>
      <c r="AC47" s="878"/>
      <c r="AD47" s="878"/>
      <c r="AE47" s="878"/>
      <c r="AF47" s="878"/>
      <c r="AG47" s="878"/>
      <c r="AH47" s="878"/>
      <c r="AI47" s="878"/>
      <c r="AJ47" s="878"/>
      <c r="AK47" s="878"/>
      <c r="AL47" s="878"/>
      <c r="AM47" s="878"/>
      <c r="AN47" s="878"/>
      <c r="AO47" s="878"/>
      <c r="AP47" s="878"/>
      <c r="AQ47" s="878"/>
      <c r="AR47" s="878"/>
      <c r="AS47" s="1084"/>
      <c r="AT47" s="878"/>
      <c r="AU47" s="878"/>
      <c r="AV47" s="878"/>
      <c r="AW47" s="878"/>
      <c r="AX47" s="878"/>
    </row>
    <row r="48" spans="1:50" ht="13.5" customHeight="1">
      <c r="A48" s="908"/>
      <c r="B48" s="878"/>
      <c r="C48" s="878"/>
      <c r="D48" s="878"/>
      <c r="E48" s="878"/>
      <c r="F48" s="878"/>
      <c r="G48" s="878"/>
      <c r="H48" s="878"/>
      <c r="I48" s="878"/>
      <c r="J48" s="878"/>
      <c r="K48" s="878"/>
      <c r="L48" s="878"/>
      <c r="M48" s="1084"/>
      <c r="N48" s="878"/>
      <c r="O48" s="878"/>
      <c r="P48" s="878"/>
      <c r="Q48" s="878"/>
      <c r="R48" s="878"/>
      <c r="S48" s="878"/>
      <c r="T48" s="878"/>
      <c r="U48" s="878"/>
      <c r="V48" s="878"/>
      <c r="W48" s="878"/>
      <c r="X48" s="878"/>
      <c r="Y48" s="878"/>
      <c r="Z48" s="878"/>
      <c r="AA48" s="878"/>
      <c r="AB48" s="878"/>
      <c r="AC48" s="878"/>
      <c r="AD48" s="878"/>
      <c r="AE48" s="878"/>
      <c r="AF48" s="878"/>
      <c r="AG48" s="878"/>
      <c r="AH48" s="878"/>
      <c r="AI48" s="878"/>
      <c r="AJ48" s="878"/>
      <c r="AK48" s="878"/>
      <c r="AL48" s="878"/>
      <c r="AM48" s="878"/>
      <c r="AN48" s="878"/>
      <c r="AO48" s="878"/>
      <c r="AP48" s="878"/>
      <c r="AQ48" s="878"/>
      <c r="AR48" s="878"/>
      <c r="AS48" s="1084"/>
      <c r="AT48" s="878"/>
      <c r="AU48" s="878"/>
      <c r="AV48" s="878"/>
      <c r="AW48" s="878"/>
      <c r="AX48" s="878"/>
    </row>
    <row r="49" spans="1:50" ht="13.5" customHeight="1">
      <c r="A49" s="908"/>
      <c r="B49" s="878"/>
      <c r="C49" s="878"/>
      <c r="D49" s="878"/>
      <c r="E49" s="878"/>
      <c r="F49" s="878"/>
      <c r="G49" s="878"/>
      <c r="H49" s="878"/>
      <c r="I49" s="878"/>
      <c r="J49" s="878"/>
      <c r="K49" s="878"/>
      <c r="L49" s="878"/>
      <c r="M49" s="1084"/>
      <c r="N49" s="878"/>
      <c r="O49" s="878"/>
      <c r="P49" s="878"/>
      <c r="Q49" s="878"/>
      <c r="R49" s="878"/>
      <c r="S49" s="878"/>
      <c r="T49" s="878"/>
      <c r="U49" s="878"/>
      <c r="V49" s="878"/>
      <c r="W49" s="878"/>
      <c r="X49" s="878"/>
      <c r="Y49" s="878"/>
      <c r="Z49" s="878"/>
      <c r="AA49" s="878"/>
      <c r="AB49" s="878"/>
      <c r="AC49" s="878"/>
      <c r="AD49" s="878"/>
      <c r="AE49" s="878"/>
      <c r="AF49" s="878"/>
      <c r="AG49" s="878"/>
      <c r="AH49" s="878"/>
      <c r="AI49" s="878"/>
      <c r="AJ49" s="878"/>
      <c r="AK49" s="878"/>
      <c r="AL49" s="878"/>
      <c r="AM49" s="878"/>
      <c r="AN49" s="878"/>
      <c r="AO49" s="878"/>
      <c r="AP49" s="878"/>
      <c r="AQ49" s="878"/>
      <c r="AR49" s="878"/>
      <c r="AS49" s="1084"/>
      <c r="AT49" s="878"/>
      <c r="AU49" s="878"/>
      <c r="AV49" s="878"/>
      <c r="AW49" s="878"/>
      <c r="AX49" s="878"/>
    </row>
    <row r="50" spans="1:50" ht="13.5" customHeight="1">
      <c r="A50" s="908"/>
      <c r="B50" s="878"/>
      <c r="C50" s="878"/>
      <c r="D50" s="878"/>
      <c r="E50" s="878"/>
      <c r="F50" s="878"/>
      <c r="G50" s="878"/>
      <c r="H50" s="878"/>
      <c r="I50" s="878"/>
      <c r="J50" s="878"/>
      <c r="K50" s="878"/>
      <c r="L50" s="878"/>
      <c r="M50" s="1084"/>
      <c r="N50" s="878"/>
      <c r="O50" s="878"/>
      <c r="P50" s="878"/>
      <c r="Q50" s="878"/>
      <c r="R50" s="878"/>
      <c r="S50" s="878"/>
      <c r="T50" s="878"/>
      <c r="U50" s="878"/>
      <c r="V50" s="878"/>
      <c r="W50" s="878"/>
      <c r="X50" s="878"/>
      <c r="Y50" s="878"/>
      <c r="Z50" s="878"/>
      <c r="AA50" s="878"/>
      <c r="AB50" s="878"/>
      <c r="AC50" s="878"/>
      <c r="AD50" s="878"/>
      <c r="AE50" s="878"/>
      <c r="AF50" s="878"/>
      <c r="AG50" s="878"/>
      <c r="AH50" s="878"/>
      <c r="AI50" s="878"/>
      <c r="AJ50" s="878"/>
      <c r="AK50" s="878"/>
      <c r="AL50" s="878"/>
      <c r="AM50" s="878"/>
      <c r="AN50" s="878"/>
      <c r="AO50" s="878"/>
      <c r="AP50" s="878"/>
      <c r="AQ50" s="878"/>
      <c r="AR50" s="878"/>
      <c r="AS50" s="1084"/>
      <c r="AT50" s="878"/>
      <c r="AU50" s="878"/>
      <c r="AV50" s="878"/>
      <c r="AW50" s="878"/>
      <c r="AX50" s="878"/>
    </row>
    <row r="51" spans="1:50" ht="13.5" customHeight="1">
      <c r="A51" s="908"/>
      <c r="B51" s="878"/>
      <c r="C51" s="878"/>
      <c r="D51" s="878"/>
      <c r="E51" s="878"/>
      <c r="F51" s="878"/>
      <c r="G51" s="878"/>
      <c r="H51" s="878"/>
      <c r="I51" s="878"/>
      <c r="J51" s="878"/>
      <c r="K51" s="878"/>
      <c r="L51" s="878"/>
      <c r="M51" s="1084"/>
      <c r="N51" s="878"/>
      <c r="O51" s="878"/>
      <c r="P51" s="878"/>
      <c r="Q51" s="878"/>
      <c r="R51" s="878"/>
      <c r="S51" s="878"/>
      <c r="T51" s="878"/>
      <c r="U51" s="878"/>
      <c r="V51" s="878"/>
      <c r="W51" s="878"/>
      <c r="X51" s="878"/>
      <c r="Y51" s="878"/>
      <c r="Z51" s="878"/>
      <c r="AA51" s="878"/>
      <c r="AB51" s="878"/>
      <c r="AC51" s="878"/>
      <c r="AD51" s="878"/>
      <c r="AE51" s="878"/>
      <c r="AF51" s="878"/>
      <c r="AG51" s="878"/>
      <c r="AH51" s="878"/>
      <c r="AI51" s="878"/>
      <c r="AJ51" s="878"/>
      <c r="AK51" s="878"/>
      <c r="AL51" s="878"/>
      <c r="AM51" s="878"/>
      <c r="AN51" s="878"/>
      <c r="AO51" s="878"/>
      <c r="AP51" s="878"/>
      <c r="AQ51" s="878"/>
      <c r="AR51" s="878"/>
      <c r="AS51" s="1084"/>
      <c r="AT51" s="878"/>
      <c r="AU51" s="878"/>
      <c r="AV51" s="878"/>
      <c r="AW51" s="878"/>
      <c r="AX51" s="878"/>
    </row>
    <row r="52" spans="1:50" ht="13.5" customHeight="1">
      <c r="A52" s="908"/>
      <c r="B52" s="878"/>
      <c r="C52" s="878"/>
      <c r="D52" s="878"/>
      <c r="E52" s="878"/>
      <c r="F52" s="878"/>
      <c r="G52" s="878"/>
      <c r="H52" s="878"/>
      <c r="I52" s="878"/>
      <c r="J52" s="878"/>
      <c r="K52" s="878"/>
      <c r="L52" s="878"/>
      <c r="M52" s="1084"/>
      <c r="N52" s="878"/>
      <c r="O52" s="878"/>
      <c r="P52" s="878"/>
      <c r="Q52" s="878"/>
      <c r="R52" s="878"/>
      <c r="S52" s="878"/>
      <c r="T52" s="878"/>
      <c r="U52" s="878"/>
      <c r="V52" s="878"/>
      <c r="W52" s="878"/>
      <c r="X52" s="878"/>
      <c r="Y52" s="878"/>
      <c r="Z52" s="878"/>
      <c r="AA52" s="878"/>
      <c r="AB52" s="878"/>
      <c r="AC52" s="878"/>
      <c r="AD52" s="878"/>
      <c r="AE52" s="878"/>
      <c r="AF52" s="878"/>
      <c r="AG52" s="878"/>
      <c r="AH52" s="878"/>
      <c r="AI52" s="878"/>
      <c r="AJ52" s="878"/>
      <c r="AK52" s="878"/>
      <c r="AL52" s="878"/>
      <c r="AM52" s="878"/>
      <c r="AN52" s="878"/>
      <c r="AO52" s="878"/>
      <c r="AP52" s="878"/>
      <c r="AQ52" s="878"/>
      <c r="AR52" s="878"/>
      <c r="AS52" s="1084"/>
      <c r="AT52" s="878"/>
      <c r="AU52" s="878"/>
      <c r="AV52" s="878"/>
      <c r="AW52" s="878"/>
      <c r="AX52" s="878"/>
    </row>
    <row r="53" spans="1:50" ht="13.5" customHeight="1">
      <c r="A53" s="908"/>
      <c r="B53" s="878"/>
      <c r="C53" s="878"/>
      <c r="D53" s="878"/>
      <c r="E53" s="878"/>
      <c r="F53" s="878"/>
      <c r="G53" s="878"/>
      <c r="H53" s="878"/>
      <c r="I53" s="878"/>
      <c r="J53" s="878"/>
      <c r="K53" s="878"/>
      <c r="L53" s="878"/>
      <c r="M53" s="1084"/>
      <c r="N53" s="878"/>
      <c r="O53" s="878"/>
      <c r="P53" s="878"/>
      <c r="Q53" s="878"/>
      <c r="R53" s="878"/>
      <c r="S53" s="878"/>
      <c r="T53" s="878"/>
      <c r="U53" s="878"/>
      <c r="V53" s="878"/>
      <c r="W53" s="878"/>
      <c r="X53" s="878"/>
      <c r="Y53" s="878"/>
      <c r="Z53" s="878"/>
      <c r="AA53" s="878"/>
      <c r="AB53" s="878"/>
      <c r="AC53" s="878"/>
      <c r="AD53" s="878"/>
      <c r="AE53" s="878"/>
      <c r="AF53" s="878"/>
      <c r="AG53" s="878"/>
      <c r="AH53" s="878"/>
      <c r="AI53" s="878"/>
      <c r="AJ53" s="878"/>
      <c r="AK53" s="878"/>
      <c r="AL53" s="878"/>
      <c r="AM53" s="878"/>
      <c r="AN53" s="878"/>
      <c r="AO53" s="878"/>
      <c r="AP53" s="878"/>
      <c r="AQ53" s="878"/>
      <c r="AR53" s="878"/>
      <c r="AS53" s="1084"/>
      <c r="AT53" s="878"/>
      <c r="AU53" s="878"/>
      <c r="AV53" s="878"/>
      <c r="AW53" s="878"/>
      <c r="AX53" s="878"/>
    </row>
    <row r="54" spans="1:50" ht="13.5" customHeight="1">
      <c r="A54" s="908"/>
      <c r="B54" s="878"/>
      <c r="C54" s="878"/>
      <c r="D54" s="878"/>
      <c r="E54" s="878"/>
      <c r="F54" s="878"/>
      <c r="G54" s="878"/>
      <c r="H54" s="878"/>
      <c r="I54" s="878"/>
      <c r="J54" s="878"/>
      <c r="K54" s="878"/>
      <c r="L54" s="878"/>
      <c r="M54" s="1084"/>
      <c r="N54" s="878"/>
      <c r="O54" s="878"/>
      <c r="P54" s="878"/>
      <c r="Q54" s="878"/>
      <c r="R54" s="878"/>
      <c r="S54" s="878"/>
      <c r="T54" s="878"/>
      <c r="U54" s="878"/>
      <c r="V54" s="878"/>
      <c r="W54" s="878"/>
      <c r="X54" s="878"/>
      <c r="Y54" s="878"/>
      <c r="Z54" s="878"/>
      <c r="AA54" s="878"/>
      <c r="AB54" s="878"/>
      <c r="AC54" s="878"/>
      <c r="AD54" s="878"/>
      <c r="AE54" s="878"/>
      <c r="AF54" s="878"/>
      <c r="AG54" s="878"/>
      <c r="AH54" s="878"/>
      <c r="AI54" s="878"/>
      <c r="AJ54" s="878"/>
      <c r="AK54" s="878"/>
      <c r="AL54" s="878"/>
      <c r="AM54" s="878"/>
      <c r="AN54" s="878"/>
      <c r="AO54" s="878"/>
      <c r="AP54" s="878"/>
      <c r="AQ54" s="878"/>
      <c r="AR54" s="878"/>
      <c r="AS54" s="1084"/>
      <c r="AT54" s="878"/>
      <c r="AU54" s="878"/>
      <c r="AV54" s="878"/>
      <c r="AW54" s="878"/>
      <c r="AX54" s="878"/>
    </row>
    <row r="55" spans="1:50" ht="13.5" customHeight="1">
      <c r="A55" s="908"/>
      <c r="B55" s="878"/>
      <c r="C55" s="878"/>
      <c r="D55" s="878"/>
      <c r="E55" s="878"/>
      <c r="F55" s="878"/>
      <c r="G55" s="878"/>
      <c r="H55" s="878"/>
      <c r="I55" s="878"/>
      <c r="J55" s="878"/>
      <c r="K55" s="878"/>
      <c r="L55" s="878"/>
      <c r="M55" s="1084"/>
      <c r="N55" s="878"/>
      <c r="O55" s="878"/>
      <c r="P55" s="878"/>
      <c r="Q55" s="878"/>
      <c r="R55" s="878"/>
      <c r="S55" s="878"/>
      <c r="T55" s="878"/>
      <c r="U55" s="878"/>
      <c r="V55" s="878"/>
      <c r="W55" s="878"/>
      <c r="X55" s="878"/>
      <c r="Y55" s="878"/>
      <c r="Z55" s="878"/>
      <c r="AA55" s="878"/>
      <c r="AB55" s="878"/>
      <c r="AC55" s="878"/>
      <c r="AD55" s="878"/>
      <c r="AE55" s="878"/>
      <c r="AF55" s="878"/>
      <c r="AG55" s="878"/>
      <c r="AH55" s="878"/>
      <c r="AI55" s="878"/>
      <c r="AJ55" s="878"/>
      <c r="AK55" s="878"/>
      <c r="AL55" s="878"/>
      <c r="AM55" s="878"/>
      <c r="AN55" s="878"/>
      <c r="AO55" s="878"/>
      <c r="AP55" s="878"/>
      <c r="AQ55" s="878"/>
      <c r="AR55" s="878"/>
      <c r="AS55" s="1084"/>
      <c r="AT55" s="878"/>
      <c r="AU55" s="878"/>
      <c r="AV55" s="878"/>
      <c r="AW55" s="878"/>
      <c r="AX55" s="878"/>
    </row>
    <row r="56" spans="1:50" ht="13.5" customHeight="1">
      <c r="A56" s="908"/>
      <c r="B56" s="878"/>
      <c r="C56" s="878"/>
      <c r="D56" s="878"/>
      <c r="E56" s="878"/>
      <c r="F56" s="878"/>
      <c r="G56" s="878"/>
      <c r="H56" s="878"/>
      <c r="I56" s="878"/>
      <c r="J56" s="878"/>
      <c r="K56" s="878"/>
      <c r="L56" s="878"/>
      <c r="M56" s="1084"/>
      <c r="N56" s="878"/>
      <c r="O56" s="878"/>
      <c r="P56" s="878"/>
      <c r="Q56" s="878"/>
      <c r="R56" s="878"/>
      <c r="S56" s="878"/>
      <c r="T56" s="878"/>
      <c r="U56" s="878"/>
      <c r="V56" s="878"/>
      <c r="W56" s="878"/>
      <c r="X56" s="878"/>
      <c r="Y56" s="878"/>
      <c r="Z56" s="878"/>
      <c r="AA56" s="878"/>
      <c r="AB56" s="878"/>
      <c r="AC56" s="878"/>
      <c r="AD56" s="878"/>
      <c r="AE56" s="878"/>
      <c r="AF56" s="878"/>
      <c r="AG56" s="878"/>
      <c r="AH56" s="878"/>
      <c r="AI56" s="878"/>
      <c r="AJ56" s="878"/>
      <c r="AK56" s="878"/>
      <c r="AL56" s="878"/>
      <c r="AM56" s="878"/>
      <c r="AN56" s="878"/>
      <c r="AO56" s="878"/>
      <c r="AP56" s="878"/>
      <c r="AQ56" s="878"/>
      <c r="AR56" s="878"/>
      <c r="AS56" s="1084"/>
      <c r="AT56" s="878"/>
      <c r="AU56" s="878"/>
      <c r="AV56" s="878"/>
      <c r="AW56" s="878"/>
      <c r="AX56" s="878"/>
    </row>
    <row r="57" spans="1:50" ht="13.5" customHeight="1">
      <c r="A57" s="908"/>
      <c r="B57" s="878"/>
      <c r="C57" s="878"/>
      <c r="D57" s="878"/>
      <c r="E57" s="878"/>
      <c r="F57" s="878"/>
      <c r="G57" s="878"/>
      <c r="H57" s="878"/>
      <c r="I57" s="878"/>
      <c r="J57" s="878"/>
      <c r="K57" s="878"/>
      <c r="L57" s="878"/>
      <c r="M57" s="1084"/>
      <c r="N57" s="878"/>
      <c r="O57" s="878"/>
      <c r="P57" s="878"/>
      <c r="Q57" s="878"/>
      <c r="R57" s="878"/>
      <c r="S57" s="878"/>
      <c r="T57" s="878"/>
      <c r="U57" s="878"/>
      <c r="V57" s="878"/>
      <c r="W57" s="878"/>
      <c r="X57" s="878"/>
      <c r="Y57" s="878"/>
      <c r="Z57" s="878"/>
      <c r="AA57" s="878"/>
      <c r="AB57" s="878"/>
      <c r="AC57" s="878"/>
      <c r="AD57" s="878"/>
      <c r="AE57" s="878"/>
      <c r="AF57" s="878"/>
      <c r="AG57" s="878"/>
      <c r="AH57" s="878"/>
      <c r="AI57" s="878"/>
      <c r="AJ57" s="878"/>
      <c r="AK57" s="878"/>
      <c r="AL57" s="878"/>
      <c r="AM57" s="878"/>
      <c r="AN57" s="878"/>
      <c r="AO57" s="878"/>
      <c r="AP57" s="878"/>
      <c r="AQ57" s="878"/>
      <c r="AR57" s="878"/>
      <c r="AS57" s="1084"/>
      <c r="AT57" s="878"/>
      <c r="AU57" s="878"/>
      <c r="AV57" s="878"/>
      <c r="AW57" s="878"/>
      <c r="AX57" s="878"/>
    </row>
    <row r="58" spans="1:50" ht="13.5" customHeight="1">
      <c r="A58" s="908"/>
      <c r="B58" s="878"/>
      <c r="C58" s="878"/>
      <c r="D58" s="878"/>
      <c r="E58" s="878"/>
      <c r="F58" s="878"/>
      <c r="G58" s="878"/>
      <c r="H58" s="878"/>
      <c r="I58" s="878"/>
      <c r="J58" s="878"/>
      <c r="K58" s="878"/>
      <c r="L58" s="878"/>
      <c r="M58" s="1084"/>
      <c r="N58" s="878"/>
      <c r="O58" s="878"/>
      <c r="P58" s="878"/>
      <c r="Q58" s="878"/>
      <c r="R58" s="878"/>
      <c r="S58" s="878"/>
      <c r="T58" s="878"/>
      <c r="U58" s="878"/>
      <c r="V58" s="878"/>
      <c r="W58" s="878"/>
      <c r="X58" s="878"/>
      <c r="Y58" s="878"/>
      <c r="Z58" s="878"/>
      <c r="AA58" s="878"/>
      <c r="AB58" s="878"/>
      <c r="AC58" s="878"/>
      <c r="AD58" s="878"/>
      <c r="AE58" s="878"/>
      <c r="AF58" s="878"/>
      <c r="AG58" s="878"/>
      <c r="AH58" s="878"/>
      <c r="AI58" s="878"/>
      <c r="AJ58" s="878"/>
      <c r="AK58" s="878"/>
      <c r="AL58" s="878"/>
      <c r="AM58" s="878"/>
      <c r="AN58" s="878"/>
      <c r="AO58" s="878"/>
      <c r="AP58" s="878"/>
      <c r="AQ58" s="878"/>
      <c r="AR58" s="878"/>
      <c r="AS58" s="1084"/>
      <c r="AT58" s="878"/>
      <c r="AU58" s="878"/>
      <c r="AV58" s="878"/>
      <c r="AW58" s="878"/>
      <c r="AX58" s="878"/>
    </row>
    <row r="59" spans="1:50" ht="13.5" customHeight="1">
      <c r="A59" s="908"/>
      <c r="B59" s="878"/>
      <c r="C59" s="878"/>
      <c r="D59" s="878"/>
      <c r="E59" s="878"/>
      <c r="F59" s="878"/>
      <c r="G59" s="878"/>
      <c r="H59" s="878"/>
      <c r="I59" s="878"/>
      <c r="J59" s="878"/>
      <c r="K59" s="878"/>
      <c r="L59" s="878"/>
      <c r="M59" s="1084"/>
      <c r="N59" s="878"/>
      <c r="O59" s="878"/>
      <c r="P59" s="878"/>
      <c r="Q59" s="878"/>
      <c r="R59" s="878"/>
      <c r="S59" s="878"/>
      <c r="T59" s="878"/>
      <c r="U59" s="878"/>
      <c r="V59" s="878"/>
      <c r="W59" s="878"/>
      <c r="X59" s="878"/>
      <c r="Y59" s="878"/>
      <c r="Z59" s="878"/>
      <c r="AA59" s="878"/>
      <c r="AB59" s="878"/>
      <c r="AC59" s="878"/>
      <c r="AD59" s="878"/>
      <c r="AE59" s="878"/>
      <c r="AF59" s="878"/>
      <c r="AG59" s="878"/>
      <c r="AH59" s="878"/>
      <c r="AI59" s="878"/>
      <c r="AJ59" s="878"/>
      <c r="AK59" s="878"/>
      <c r="AL59" s="878"/>
      <c r="AM59" s="878"/>
      <c r="AN59" s="878"/>
      <c r="AO59" s="878"/>
      <c r="AP59" s="878"/>
      <c r="AQ59" s="878"/>
      <c r="AR59" s="878"/>
      <c r="AS59" s="1084"/>
      <c r="AT59" s="878"/>
      <c r="AU59" s="878"/>
      <c r="AV59" s="878"/>
      <c r="AW59" s="878"/>
      <c r="AX59" s="878"/>
    </row>
    <row r="60" spans="1:50" ht="13.5" customHeight="1">
      <c r="A60" s="908"/>
      <c r="B60" s="878"/>
      <c r="C60" s="878"/>
      <c r="D60" s="878"/>
      <c r="E60" s="878"/>
      <c r="F60" s="878"/>
      <c r="G60" s="878"/>
      <c r="H60" s="878"/>
      <c r="I60" s="878"/>
      <c r="J60" s="878"/>
      <c r="K60" s="878"/>
      <c r="L60" s="878"/>
      <c r="M60" s="1084"/>
      <c r="N60" s="878"/>
      <c r="O60" s="878"/>
      <c r="P60" s="878"/>
      <c r="Q60" s="878"/>
      <c r="R60" s="878"/>
      <c r="S60" s="878"/>
      <c r="T60" s="878"/>
      <c r="U60" s="878"/>
      <c r="V60" s="878"/>
      <c r="W60" s="878"/>
      <c r="X60" s="878"/>
      <c r="Y60" s="878"/>
      <c r="Z60" s="878"/>
      <c r="AA60" s="878"/>
      <c r="AB60" s="878"/>
      <c r="AC60" s="878"/>
      <c r="AD60" s="878"/>
      <c r="AE60" s="878"/>
      <c r="AF60" s="878"/>
      <c r="AG60" s="878"/>
      <c r="AH60" s="878"/>
      <c r="AI60" s="878"/>
      <c r="AJ60" s="878"/>
      <c r="AK60" s="878"/>
      <c r="AL60" s="878"/>
      <c r="AM60" s="878"/>
      <c r="AN60" s="878"/>
      <c r="AO60" s="878"/>
      <c r="AP60" s="878"/>
      <c r="AQ60" s="878"/>
      <c r="AR60" s="878"/>
      <c r="AS60" s="1084"/>
      <c r="AT60" s="878"/>
      <c r="AU60" s="878"/>
      <c r="AV60" s="878"/>
      <c r="AW60" s="878"/>
      <c r="AX60" s="878"/>
    </row>
    <row r="61" spans="1:50" ht="13.5" customHeight="1">
      <c r="A61" s="908"/>
      <c r="B61" s="878"/>
      <c r="C61" s="878"/>
      <c r="D61" s="878"/>
      <c r="E61" s="878"/>
      <c r="F61" s="878"/>
      <c r="G61" s="878"/>
      <c r="H61" s="878"/>
      <c r="I61" s="878"/>
      <c r="J61" s="878"/>
      <c r="K61" s="878"/>
      <c r="L61" s="878"/>
      <c r="M61" s="1084"/>
      <c r="N61" s="878"/>
      <c r="O61" s="878"/>
      <c r="P61" s="878"/>
      <c r="Q61" s="878"/>
      <c r="R61" s="878"/>
      <c r="S61" s="878"/>
      <c r="T61" s="878"/>
      <c r="U61" s="878"/>
      <c r="V61" s="878"/>
      <c r="W61" s="878"/>
      <c r="X61" s="878"/>
      <c r="Y61" s="878"/>
      <c r="Z61" s="878"/>
      <c r="AA61" s="878"/>
      <c r="AB61" s="878"/>
      <c r="AC61" s="878"/>
      <c r="AD61" s="878"/>
      <c r="AE61" s="878"/>
      <c r="AF61" s="878"/>
      <c r="AG61" s="878"/>
      <c r="AH61" s="878"/>
      <c r="AI61" s="878"/>
      <c r="AJ61" s="878"/>
      <c r="AK61" s="878"/>
      <c r="AL61" s="878"/>
      <c r="AM61" s="878"/>
      <c r="AN61" s="878"/>
      <c r="AO61" s="878"/>
      <c r="AP61" s="878"/>
      <c r="AQ61" s="878"/>
      <c r="AR61" s="878"/>
      <c r="AS61" s="1084"/>
      <c r="AT61" s="878"/>
      <c r="AU61" s="878"/>
      <c r="AV61" s="878"/>
      <c r="AW61" s="878"/>
      <c r="AX61" s="878"/>
    </row>
    <row r="62" spans="1:50" ht="13.5" customHeight="1">
      <c r="A62" s="908"/>
      <c r="B62" s="878"/>
      <c r="C62" s="878"/>
      <c r="D62" s="878"/>
      <c r="E62" s="878"/>
      <c r="F62" s="878"/>
      <c r="G62" s="878"/>
      <c r="H62" s="878"/>
      <c r="I62" s="878"/>
      <c r="J62" s="878"/>
      <c r="K62" s="878"/>
      <c r="L62" s="878"/>
      <c r="M62" s="1084"/>
      <c r="N62" s="878"/>
      <c r="O62" s="878"/>
      <c r="P62" s="878"/>
      <c r="Q62" s="878"/>
      <c r="R62" s="878"/>
      <c r="S62" s="878"/>
      <c r="T62" s="878"/>
      <c r="U62" s="878"/>
      <c r="V62" s="878"/>
      <c r="W62" s="878"/>
      <c r="X62" s="878"/>
      <c r="Y62" s="878"/>
      <c r="Z62" s="878"/>
      <c r="AA62" s="878"/>
      <c r="AB62" s="878"/>
      <c r="AC62" s="878"/>
      <c r="AD62" s="878"/>
      <c r="AE62" s="878"/>
      <c r="AF62" s="878"/>
      <c r="AG62" s="878"/>
      <c r="AH62" s="878"/>
      <c r="AI62" s="878"/>
      <c r="AJ62" s="878"/>
      <c r="AK62" s="878"/>
      <c r="AL62" s="878"/>
      <c r="AM62" s="878"/>
      <c r="AN62" s="878"/>
      <c r="AO62" s="878"/>
      <c r="AP62" s="878"/>
      <c r="AQ62" s="878"/>
      <c r="AR62" s="878"/>
      <c r="AS62" s="1084"/>
      <c r="AT62" s="878"/>
      <c r="AU62" s="878"/>
      <c r="AV62" s="878"/>
      <c r="AW62" s="878"/>
      <c r="AX62" s="878"/>
    </row>
    <row r="63" spans="1:50" ht="13.5" customHeight="1">
      <c r="A63" s="908"/>
      <c r="B63" s="878"/>
      <c r="C63" s="878"/>
      <c r="D63" s="878"/>
      <c r="E63" s="878"/>
      <c r="F63" s="878"/>
      <c r="G63" s="878"/>
      <c r="H63" s="878"/>
      <c r="I63" s="878"/>
      <c r="J63" s="878"/>
      <c r="K63" s="878"/>
      <c r="L63" s="878"/>
      <c r="M63" s="1084"/>
      <c r="N63" s="878"/>
      <c r="O63" s="878"/>
      <c r="P63" s="878"/>
      <c r="Q63" s="878"/>
      <c r="R63" s="878"/>
      <c r="S63" s="878"/>
      <c r="T63" s="878"/>
      <c r="U63" s="878"/>
      <c r="V63" s="878"/>
      <c r="W63" s="878"/>
      <c r="X63" s="878"/>
      <c r="Y63" s="878"/>
      <c r="Z63" s="878"/>
      <c r="AA63" s="878"/>
      <c r="AB63" s="878"/>
      <c r="AC63" s="878"/>
      <c r="AD63" s="878"/>
      <c r="AE63" s="878"/>
      <c r="AF63" s="878"/>
      <c r="AG63" s="878"/>
      <c r="AH63" s="878"/>
      <c r="AI63" s="878"/>
      <c r="AJ63" s="878"/>
      <c r="AK63" s="878"/>
      <c r="AL63" s="878"/>
      <c r="AM63" s="878"/>
      <c r="AN63" s="878"/>
      <c r="AO63" s="878"/>
      <c r="AP63" s="878"/>
      <c r="AQ63" s="878"/>
      <c r="AR63" s="878"/>
      <c r="AS63" s="1084"/>
      <c r="AT63" s="878"/>
      <c r="AU63" s="878"/>
      <c r="AV63" s="878"/>
      <c r="AW63" s="878"/>
      <c r="AX63" s="878"/>
    </row>
    <row r="64" spans="1:50" ht="13.5" customHeight="1">
      <c r="A64" s="908"/>
      <c r="B64" s="878"/>
      <c r="C64" s="878"/>
      <c r="D64" s="878"/>
      <c r="E64" s="878"/>
      <c r="F64" s="878"/>
      <c r="G64" s="878"/>
      <c r="H64" s="878"/>
      <c r="I64" s="878"/>
      <c r="J64" s="878"/>
      <c r="K64" s="878"/>
      <c r="L64" s="878"/>
      <c r="M64" s="1084"/>
      <c r="N64" s="878"/>
      <c r="O64" s="878"/>
      <c r="P64" s="878"/>
      <c r="Q64" s="878"/>
      <c r="R64" s="878"/>
      <c r="S64" s="878"/>
      <c r="T64" s="878"/>
      <c r="U64" s="878"/>
      <c r="V64" s="878"/>
      <c r="W64" s="878"/>
      <c r="X64" s="878"/>
      <c r="Y64" s="878"/>
      <c r="Z64" s="878"/>
      <c r="AA64" s="878"/>
      <c r="AB64" s="878"/>
      <c r="AC64" s="878"/>
      <c r="AD64" s="878"/>
      <c r="AE64" s="878"/>
      <c r="AF64" s="878"/>
      <c r="AG64" s="878"/>
      <c r="AH64" s="878"/>
      <c r="AI64" s="878"/>
      <c r="AJ64" s="878"/>
      <c r="AK64" s="878"/>
      <c r="AL64" s="878"/>
      <c r="AM64" s="878"/>
      <c r="AN64" s="878"/>
      <c r="AO64" s="878"/>
      <c r="AP64" s="878"/>
      <c r="AQ64" s="878"/>
      <c r="AR64" s="878"/>
      <c r="AS64" s="1084"/>
      <c r="AT64" s="878"/>
      <c r="AU64" s="878"/>
      <c r="AV64" s="878"/>
      <c r="AW64" s="878"/>
      <c r="AX64" s="878"/>
    </row>
    <row r="65" spans="1:50" ht="13.5" customHeight="1">
      <c r="A65" s="908"/>
      <c r="B65" s="878"/>
      <c r="C65" s="878"/>
      <c r="D65" s="878"/>
      <c r="E65" s="878"/>
      <c r="F65" s="878"/>
      <c r="G65" s="878"/>
      <c r="H65" s="878"/>
      <c r="I65" s="878"/>
      <c r="J65" s="878" t="s">
        <v>321</v>
      </c>
      <c r="K65" s="878"/>
      <c r="L65" s="878"/>
      <c r="M65" s="1084"/>
      <c r="N65" s="878"/>
      <c r="O65" s="878"/>
      <c r="P65" s="878"/>
      <c r="Q65" s="878"/>
      <c r="R65" s="878"/>
      <c r="S65" s="878"/>
      <c r="T65" s="878"/>
      <c r="U65" s="878"/>
      <c r="V65" s="878"/>
      <c r="W65" s="878"/>
      <c r="X65" s="878"/>
      <c r="Y65" s="878"/>
      <c r="Z65" s="878"/>
      <c r="AA65" s="878"/>
      <c r="AB65" s="878"/>
      <c r="AC65" s="878"/>
      <c r="AD65" s="878"/>
      <c r="AE65" s="878"/>
      <c r="AF65" s="878"/>
      <c r="AG65" s="878"/>
      <c r="AH65" s="878"/>
      <c r="AI65" s="878"/>
      <c r="AJ65" s="878"/>
      <c r="AK65" s="878"/>
      <c r="AL65" s="878"/>
      <c r="AM65" s="878"/>
      <c r="AN65" s="878"/>
      <c r="AO65" s="878"/>
      <c r="AP65" s="878"/>
      <c r="AQ65" s="878"/>
      <c r="AR65" s="878"/>
      <c r="AS65" s="1084"/>
      <c r="AT65" s="878"/>
      <c r="AU65" s="878"/>
      <c r="AV65" s="878"/>
      <c r="AW65" s="878"/>
      <c r="AX65" s="878"/>
    </row>
    <row r="66" spans="1:50" ht="13.5" customHeight="1">
      <c r="A66" s="908"/>
      <c r="B66" s="878"/>
      <c r="C66" s="878"/>
      <c r="D66" s="878"/>
      <c r="E66" s="878"/>
      <c r="F66" s="878"/>
      <c r="G66" s="878"/>
      <c r="H66" s="878"/>
      <c r="I66" s="878"/>
      <c r="J66" s="878"/>
      <c r="K66" s="878"/>
      <c r="L66" s="878"/>
      <c r="M66" s="1084"/>
      <c r="N66" s="878"/>
      <c r="O66" s="878"/>
      <c r="P66" s="878"/>
      <c r="Q66" s="878"/>
      <c r="R66" s="878"/>
      <c r="S66" s="878"/>
      <c r="T66" s="878"/>
      <c r="U66" s="878"/>
      <c r="V66" s="878"/>
      <c r="W66" s="878"/>
      <c r="X66" s="878"/>
      <c r="Y66" s="878"/>
      <c r="Z66" s="878"/>
      <c r="AA66" s="878"/>
      <c r="AB66" s="878"/>
      <c r="AC66" s="878"/>
      <c r="AD66" s="878"/>
      <c r="AE66" s="878"/>
      <c r="AF66" s="878"/>
      <c r="AG66" s="878"/>
      <c r="AH66" s="878"/>
      <c r="AI66" s="878"/>
      <c r="AJ66" s="878"/>
      <c r="AK66" s="878"/>
      <c r="AL66" s="878"/>
      <c r="AM66" s="878"/>
      <c r="AN66" s="878"/>
      <c r="AO66" s="878"/>
      <c r="AP66" s="878"/>
      <c r="AQ66" s="878"/>
      <c r="AR66" s="878"/>
      <c r="AS66" s="1084"/>
      <c r="AT66" s="878"/>
      <c r="AU66" s="878"/>
      <c r="AV66" s="878"/>
      <c r="AW66" s="878"/>
      <c r="AX66" s="878"/>
    </row>
    <row r="67" spans="1:50" ht="13.5" customHeight="1">
      <c r="A67" s="908"/>
      <c r="B67" s="878"/>
      <c r="C67" s="878"/>
      <c r="D67" s="878"/>
      <c r="E67" s="878"/>
      <c r="F67" s="878"/>
      <c r="G67" s="878"/>
      <c r="H67" s="878"/>
      <c r="I67" s="878"/>
      <c r="J67" s="878"/>
      <c r="K67" s="878"/>
      <c r="L67" s="878"/>
      <c r="M67" s="1084"/>
      <c r="N67" s="878"/>
      <c r="O67" s="878"/>
      <c r="P67" s="878"/>
      <c r="Q67" s="878"/>
      <c r="R67" s="878"/>
      <c r="S67" s="878"/>
      <c r="T67" s="878"/>
      <c r="U67" s="878"/>
      <c r="V67" s="878"/>
      <c r="W67" s="878"/>
      <c r="X67" s="878"/>
      <c r="Y67" s="878"/>
      <c r="Z67" s="878"/>
      <c r="AA67" s="878"/>
      <c r="AB67" s="878"/>
      <c r="AC67" s="878"/>
      <c r="AD67" s="878"/>
      <c r="AE67" s="878"/>
      <c r="AF67" s="878"/>
      <c r="AG67" s="878"/>
      <c r="AH67" s="878"/>
      <c r="AI67" s="878"/>
      <c r="AJ67" s="878"/>
      <c r="AK67" s="878"/>
      <c r="AL67" s="878"/>
      <c r="AM67" s="878"/>
      <c r="AN67" s="878"/>
      <c r="AO67" s="878"/>
      <c r="AP67" s="878"/>
      <c r="AQ67" s="878"/>
      <c r="AR67" s="878"/>
      <c r="AS67" s="1084"/>
      <c r="AT67" s="878"/>
      <c r="AU67" s="878"/>
      <c r="AV67" s="878"/>
      <c r="AW67" s="878"/>
      <c r="AX67" s="878"/>
    </row>
    <row r="68" spans="1:50" ht="13.5" customHeight="1">
      <c r="A68" s="908"/>
      <c r="B68" s="878"/>
      <c r="C68" s="878"/>
      <c r="D68" s="878"/>
      <c r="E68" s="878"/>
      <c r="F68" s="878"/>
      <c r="G68" s="878"/>
      <c r="H68" s="878"/>
      <c r="I68" s="878"/>
      <c r="J68" s="878"/>
      <c r="K68" s="878"/>
      <c r="L68" s="878"/>
      <c r="M68" s="1084"/>
      <c r="N68" s="878"/>
      <c r="O68" s="878"/>
      <c r="P68" s="878"/>
      <c r="Q68" s="878"/>
      <c r="R68" s="878"/>
      <c r="S68" s="878"/>
      <c r="T68" s="878"/>
      <c r="U68" s="878"/>
      <c r="V68" s="878"/>
      <c r="W68" s="878"/>
      <c r="X68" s="878"/>
      <c r="Y68" s="878"/>
      <c r="Z68" s="878"/>
      <c r="AA68" s="878"/>
      <c r="AB68" s="878"/>
      <c r="AC68" s="878"/>
      <c r="AD68" s="878"/>
      <c r="AE68" s="878"/>
      <c r="AF68" s="878"/>
      <c r="AG68" s="878"/>
      <c r="AH68" s="878"/>
      <c r="AI68" s="878"/>
      <c r="AJ68" s="878"/>
      <c r="AK68" s="878"/>
      <c r="AL68" s="878"/>
      <c r="AM68" s="878"/>
      <c r="AN68" s="878"/>
      <c r="AO68" s="878"/>
      <c r="AP68" s="878"/>
      <c r="AQ68" s="878"/>
      <c r="AR68" s="878"/>
      <c r="AS68" s="1084"/>
      <c r="AT68" s="878"/>
      <c r="AU68" s="878"/>
      <c r="AV68" s="878"/>
      <c r="AW68" s="878"/>
      <c r="AX68" s="878"/>
    </row>
    <row r="69" spans="1:50" ht="13.5" customHeight="1">
      <c r="A69" s="908"/>
      <c r="B69" s="878"/>
      <c r="C69" s="878"/>
      <c r="D69" s="878"/>
      <c r="E69" s="878"/>
      <c r="F69" s="878"/>
      <c r="G69" s="878"/>
      <c r="H69" s="878"/>
      <c r="I69" s="878"/>
      <c r="J69" s="878"/>
      <c r="K69" s="878"/>
      <c r="L69" s="878"/>
      <c r="M69" s="1084"/>
      <c r="N69" s="878"/>
      <c r="O69" s="878"/>
      <c r="P69" s="878"/>
      <c r="Q69" s="878"/>
      <c r="R69" s="878"/>
      <c r="S69" s="878"/>
      <c r="T69" s="878"/>
      <c r="U69" s="878"/>
      <c r="V69" s="878"/>
      <c r="W69" s="878"/>
      <c r="X69" s="878"/>
      <c r="Y69" s="878"/>
      <c r="Z69" s="878"/>
      <c r="AA69" s="878"/>
      <c r="AB69" s="878"/>
      <c r="AC69" s="878"/>
      <c r="AD69" s="878"/>
      <c r="AE69" s="878"/>
      <c r="AF69" s="878"/>
      <c r="AG69" s="878"/>
      <c r="AH69" s="878"/>
      <c r="AI69" s="878"/>
      <c r="AJ69" s="878"/>
      <c r="AK69" s="878"/>
      <c r="AL69" s="878"/>
      <c r="AM69" s="878"/>
      <c r="AN69" s="878"/>
      <c r="AO69" s="878"/>
      <c r="AP69" s="878"/>
      <c r="AQ69" s="878"/>
      <c r="AR69" s="878"/>
      <c r="AS69" s="1084"/>
      <c r="AT69" s="878"/>
      <c r="AU69" s="878"/>
      <c r="AV69" s="878"/>
      <c r="AW69" s="878"/>
      <c r="AX69" s="878"/>
    </row>
    <row r="70" spans="1:50" ht="13.5" customHeight="1">
      <c r="A70" s="908"/>
      <c r="B70" s="878"/>
      <c r="C70" s="878"/>
      <c r="D70" s="878"/>
      <c r="E70" s="878"/>
      <c r="F70" s="878"/>
      <c r="G70" s="878"/>
      <c r="H70" s="878"/>
      <c r="I70" s="878"/>
      <c r="J70" s="878"/>
      <c r="K70" s="878"/>
      <c r="L70" s="878"/>
      <c r="M70" s="1084"/>
      <c r="N70" s="878"/>
      <c r="O70" s="878"/>
      <c r="P70" s="878"/>
      <c r="Q70" s="878"/>
      <c r="R70" s="878"/>
      <c r="S70" s="878"/>
      <c r="T70" s="878"/>
      <c r="U70" s="878"/>
      <c r="V70" s="878"/>
      <c r="W70" s="878"/>
      <c r="X70" s="878"/>
      <c r="Y70" s="878"/>
      <c r="Z70" s="878"/>
      <c r="AA70" s="878"/>
      <c r="AB70" s="878"/>
      <c r="AC70" s="878"/>
      <c r="AD70" s="878"/>
      <c r="AE70" s="878"/>
      <c r="AF70" s="878"/>
      <c r="AG70" s="878"/>
      <c r="AH70" s="878"/>
      <c r="AI70" s="878"/>
      <c r="AJ70" s="878"/>
      <c r="AK70" s="878"/>
      <c r="AL70" s="878"/>
      <c r="AM70" s="878"/>
      <c r="AN70" s="878"/>
      <c r="AO70" s="878"/>
      <c r="AP70" s="878"/>
      <c r="AQ70" s="878"/>
      <c r="AR70" s="878"/>
      <c r="AS70" s="1084"/>
      <c r="AT70" s="878"/>
      <c r="AU70" s="878"/>
      <c r="AV70" s="878"/>
      <c r="AW70" s="878"/>
      <c r="AX70" s="878"/>
    </row>
    <row r="71" spans="1:50" ht="13.5" customHeight="1">
      <c r="A71" s="908"/>
      <c r="B71" s="878"/>
      <c r="C71" s="878"/>
      <c r="D71" s="878"/>
      <c r="E71" s="878"/>
      <c r="F71" s="878"/>
      <c r="G71" s="878"/>
      <c r="H71" s="878"/>
      <c r="I71" s="878"/>
      <c r="J71" s="878"/>
      <c r="K71" s="878"/>
      <c r="L71" s="878"/>
      <c r="M71" s="1084"/>
      <c r="N71" s="878"/>
      <c r="O71" s="878"/>
      <c r="P71" s="878"/>
      <c r="Q71" s="878"/>
      <c r="R71" s="878"/>
      <c r="S71" s="878"/>
      <c r="T71" s="878"/>
      <c r="U71" s="878"/>
      <c r="V71" s="878"/>
      <c r="W71" s="878"/>
      <c r="X71" s="878"/>
      <c r="Y71" s="878"/>
      <c r="Z71" s="878"/>
      <c r="AA71" s="878"/>
      <c r="AB71" s="878"/>
      <c r="AC71" s="878"/>
      <c r="AD71" s="878"/>
      <c r="AE71" s="878"/>
      <c r="AF71" s="878"/>
      <c r="AG71" s="878"/>
      <c r="AH71" s="878"/>
      <c r="AI71" s="878"/>
      <c r="AJ71" s="878"/>
      <c r="AK71" s="878"/>
      <c r="AL71" s="878"/>
      <c r="AM71" s="878"/>
      <c r="AN71" s="878"/>
      <c r="AO71" s="878"/>
      <c r="AP71" s="878"/>
      <c r="AQ71" s="878"/>
      <c r="AR71" s="878"/>
      <c r="AS71" s="1084"/>
      <c r="AT71" s="878"/>
      <c r="AU71" s="878"/>
      <c r="AV71" s="878"/>
      <c r="AW71" s="878"/>
      <c r="AX71" s="878"/>
    </row>
    <row r="72" spans="1:50" ht="13.5" customHeight="1">
      <c r="A72" s="908"/>
      <c r="B72" s="878"/>
      <c r="C72" s="878"/>
      <c r="D72" s="878"/>
      <c r="E72" s="878"/>
      <c r="F72" s="878"/>
      <c r="G72" s="878"/>
      <c r="H72" s="878"/>
      <c r="I72" s="878"/>
      <c r="J72" s="878"/>
      <c r="K72" s="878"/>
      <c r="L72" s="878"/>
      <c r="M72" s="1084"/>
      <c r="N72" s="878"/>
      <c r="O72" s="878"/>
      <c r="P72" s="878"/>
      <c r="Q72" s="878"/>
      <c r="R72" s="878"/>
      <c r="S72" s="878"/>
      <c r="T72" s="878"/>
      <c r="U72" s="878"/>
      <c r="V72" s="878"/>
      <c r="W72" s="878"/>
      <c r="X72" s="878"/>
      <c r="Y72" s="878"/>
      <c r="Z72" s="878"/>
      <c r="AA72" s="878"/>
      <c r="AB72" s="878"/>
      <c r="AC72" s="878"/>
      <c r="AD72" s="878"/>
      <c r="AE72" s="878"/>
      <c r="AF72" s="878"/>
      <c r="AG72" s="878"/>
      <c r="AH72" s="878"/>
      <c r="AI72" s="878"/>
      <c r="AJ72" s="878"/>
      <c r="AK72" s="878"/>
      <c r="AL72" s="878"/>
      <c r="AM72" s="878"/>
      <c r="AN72" s="878"/>
      <c r="AO72" s="878"/>
      <c r="AP72" s="878"/>
      <c r="AQ72" s="878"/>
      <c r="AR72" s="878"/>
      <c r="AS72" s="1084"/>
      <c r="AT72" s="878"/>
      <c r="AU72" s="878"/>
      <c r="AV72" s="878"/>
      <c r="AW72" s="878"/>
      <c r="AX72" s="878"/>
    </row>
    <row r="73" spans="1:50" ht="13.5" customHeight="1">
      <c r="A73" s="908"/>
      <c r="B73" s="878"/>
      <c r="C73" s="878"/>
      <c r="D73" s="878"/>
      <c r="E73" s="878"/>
      <c r="F73" s="878"/>
      <c r="G73" s="878"/>
      <c r="H73" s="878"/>
      <c r="I73" s="878"/>
      <c r="J73" s="878"/>
      <c r="K73" s="878"/>
      <c r="L73" s="878"/>
      <c r="M73" s="1084"/>
      <c r="N73" s="878"/>
      <c r="O73" s="878"/>
      <c r="P73" s="878"/>
      <c r="Q73" s="878"/>
      <c r="R73" s="878"/>
      <c r="S73" s="878"/>
      <c r="T73" s="878"/>
      <c r="U73" s="878"/>
      <c r="V73" s="878"/>
      <c r="W73" s="878"/>
      <c r="X73" s="878"/>
      <c r="Y73" s="878"/>
      <c r="Z73" s="878"/>
      <c r="AA73" s="878"/>
      <c r="AB73" s="878"/>
      <c r="AC73" s="878"/>
      <c r="AD73" s="878"/>
      <c r="AE73" s="878"/>
      <c r="AF73" s="878"/>
      <c r="AG73" s="878"/>
      <c r="AH73" s="878"/>
      <c r="AI73" s="878"/>
      <c r="AJ73" s="878"/>
      <c r="AK73" s="878"/>
      <c r="AL73" s="878"/>
      <c r="AM73" s="878"/>
      <c r="AN73" s="878"/>
      <c r="AO73" s="878"/>
      <c r="AP73" s="878"/>
      <c r="AQ73" s="878"/>
      <c r="AR73" s="878"/>
      <c r="AS73" s="1084"/>
      <c r="AT73" s="878"/>
      <c r="AU73" s="878"/>
      <c r="AV73" s="878"/>
      <c r="AW73" s="878"/>
      <c r="AX73" s="878"/>
    </row>
    <row r="74" spans="1:50" ht="13.5" customHeight="1">
      <c r="A74" s="908"/>
      <c r="B74" s="878"/>
      <c r="C74" s="878"/>
      <c r="D74" s="878"/>
      <c r="E74" s="878"/>
      <c r="F74" s="878"/>
      <c r="G74" s="878"/>
      <c r="H74" s="878"/>
      <c r="I74" s="878"/>
      <c r="J74" s="878"/>
      <c r="K74" s="878"/>
      <c r="L74" s="878"/>
      <c r="M74" s="1084"/>
      <c r="N74" s="878"/>
      <c r="O74" s="878"/>
      <c r="P74" s="878"/>
      <c r="Q74" s="878"/>
      <c r="R74" s="878"/>
      <c r="S74" s="878"/>
      <c r="T74" s="878"/>
      <c r="U74" s="878"/>
      <c r="V74" s="878"/>
      <c r="W74" s="878"/>
      <c r="X74" s="878"/>
      <c r="Y74" s="878"/>
      <c r="Z74" s="878"/>
      <c r="AA74" s="878"/>
      <c r="AB74" s="878"/>
      <c r="AC74" s="878"/>
      <c r="AD74" s="878"/>
      <c r="AE74" s="878"/>
      <c r="AF74" s="878"/>
      <c r="AG74" s="878"/>
      <c r="AH74" s="878"/>
      <c r="AI74" s="878"/>
      <c r="AJ74" s="878"/>
      <c r="AK74" s="878"/>
      <c r="AL74" s="878"/>
      <c r="AM74" s="878"/>
      <c r="AN74" s="878"/>
      <c r="AO74" s="878"/>
      <c r="AP74" s="878"/>
      <c r="AQ74" s="878"/>
      <c r="AR74" s="878"/>
      <c r="AS74" s="1084"/>
      <c r="AT74" s="878"/>
      <c r="AU74" s="878"/>
      <c r="AV74" s="878"/>
      <c r="AW74" s="878"/>
      <c r="AX74" s="878"/>
    </row>
    <row r="75" spans="1:50" ht="13.5" customHeight="1">
      <c r="A75" s="908"/>
      <c r="B75" s="878"/>
      <c r="C75" s="878"/>
      <c r="D75" s="878"/>
      <c r="E75" s="878"/>
      <c r="F75" s="878"/>
      <c r="G75" s="878"/>
      <c r="H75" s="878"/>
      <c r="I75" s="878"/>
      <c r="J75" s="878"/>
      <c r="K75" s="878"/>
      <c r="L75" s="878"/>
      <c r="M75" s="1084"/>
      <c r="N75" s="878"/>
      <c r="O75" s="878"/>
      <c r="P75" s="878"/>
      <c r="Q75" s="878"/>
      <c r="R75" s="878"/>
      <c r="S75" s="878"/>
      <c r="T75" s="878"/>
      <c r="U75" s="878"/>
      <c r="V75" s="878"/>
      <c r="W75" s="878"/>
      <c r="X75" s="878"/>
      <c r="Y75" s="878"/>
      <c r="Z75" s="878"/>
      <c r="AA75" s="878"/>
      <c r="AB75" s="878"/>
      <c r="AC75" s="878"/>
      <c r="AD75" s="878"/>
      <c r="AE75" s="878"/>
      <c r="AF75" s="878"/>
      <c r="AG75" s="878"/>
      <c r="AH75" s="878"/>
      <c r="AI75" s="878"/>
      <c r="AJ75" s="878"/>
      <c r="AK75" s="878"/>
      <c r="AL75" s="878"/>
      <c r="AM75" s="878"/>
      <c r="AN75" s="878"/>
      <c r="AO75" s="878"/>
      <c r="AP75" s="878"/>
      <c r="AQ75" s="878"/>
      <c r="AR75" s="878"/>
      <c r="AS75" s="1084"/>
      <c r="AT75" s="878"/>
      <c r="AU75" s="878"/>
      <c r="AV75" s="878"/>
      <c r="AW75" s="878"/>
      <c r="AX75" s="878"/>
    </row>
    <row r="76" spans="1:50" ht="13.5" customHeight="1">
      <c r="A76" s="908"/>
      <c r="B76" s="878"/>
      <c r="C76" s="878"/>
      <c r="D76" s="878"/>
      <c r="E76" s="878"/>
      <c r="F76" s="878"/>
      <c r="G76" s="878"/>
      <c r="H76" s="878"/>
      <c r="I76" s="878"/>
      <c r="J76" s="878"/>
      <c r="K76" s="878"/>
      <c r="L76" s="878"/>
      <c r="M76" s="1084"/>
      <c r="N76" s="878"/>
      <c r="O76" s="878"/>
      <c r="P76" s="878"/>
      <c r="Q76" s="878"/>
      <c r="R76" s="878"/>
      <c r="S76" s="878"/>
      <c r="T76" s="878"/>
      <c r="U76" s="878"/>
      <c r="V76" s="878"/>
      <c r="W76" s="878"/>
      <c r="X76" s="878"/>
      <c r="Y76" s="878"/>
      <c r="Z76" s="878"/>
      <c r="AA76" s="878"/>
      <c r="AB76" s="878"/>
      <c r="AC76" s="878"/>
      <c r="AD76" s="878"/>
      <c r="AE76" s="878"/>
      <c r="AF76" s="878"/>
      <c r="AG76" s="878"/>
      <c r="AH76" s="878"/>
      <c r="AI76" s="878"/>
      <c r="AJ76" s="878"/>
      <c r="AK76" s="878"/>
      <c r="AL76" s="878"/>
      <c r="AM76" s="878"/>
      <c r="AN76" s="878"/>
      <c r="AO76" s="878"/>
      <c r="AP76" s="878"/>
      <c r="AQ76" s="878"/>
      <c r="AR76" s="878"/>
      <c r="AS76" s="1084"/>
      <c r="AT76" s="878"/>
      <c r="AU76" s="878"/>
      <c r="AV76" s="878"/>
      <c r="AW76" s="878"/>
      <c r="AX76" s="878"/>
    </row>
    <row r="77" spans="1:50" ht="13.5" customHeight="1">
      <c r="A77" s="908"/>
      <c r="B77" s="878"/>
      <c r="C77" s="878"/>
      <c r="D77" s="878"/>
      <c r="E77" s="878"/>
      <c r="F77" s="878"/>
      <c r="G77" s="878"/>
      <c r="H77" s="878"/>
      <c r="I77" s="878"/>
      <c r="J77" s="878"/>
      <c r="K77" s="878"/>
      <c r="L77" s="878"/>
      <c r="M77" s="1084"/>
      <c r="N77" s="878"/>
      <c r="O77" s="878"/>
      <c r="P77" s="878"/>
      <c r="Q77" s="878"/>
      <c r="R77" s="878"/>
      <c r="S77" s="878"/>
      <c r="T77" s="878"/>
      <c r="U77" s="878"/>
      <c r="V77" s="878"/>
      <c r="W77" s="878"/>
      <c r="X77" s="878"/>
      <c r="Y77" s="878"/>
      <c r="Z77" s="878"/>
      <c r="AA77" s="878"/>
      <c r="AB77" s="878"/>
      <c r="AC77" s="878"/>
      <c r="AD77" s="878"/>
      <c r="AE77" s="878"/>
      <c r="AF77" s="878"/>
      <c r="AG77" s="878"/>
      <c r="AH77" s="878"/>
      <c r="AI77" s="878"/>
      <c r="AJ77" s="878"/>
      <c r="AK77" s="878"/>
      <c r="AL77" s="878"/>
      <c r="AM77" s="878"/>
      <c r="AN77" s="878"/>
      <c r="AO77" s="878"/>
      <c r="AP77" s="878"/>
      <c r="AQ77" s="878"/>
      <c r="AR77" s="878"/>
      <c r="AS77" s="1084"/>
      <c r="AT77" s="878"/>
      <c r="AU77" s="878"/>
      <c r="AV77" s="878"/>
      <c r="AW77" s="878"/>
      <c r="AX77" s="878"/>
    </row>
    <row r="78" spans="1:50" ht="13.5" customHeight="1">
      <c r="A78" s="908"/>
      <c r="B78" s="878"/>
      <c r="C78" s="878"/>
      <c r="D78" s="878"/>
      <c r="E78" s="878"/>
      <c r="F78" s="878"/>
      <c r="G78" s="878"/>
      <c r="H78" s="878"/>
      <c r="I78" s="878"/>
      <c r="J78" s="878"/>
      <c r="K78" s="878"/>
      <c r="L78" s="878"/>
      <c r="M78" s="1084"/>
      <c r="N78" s="878"/>
      <c r="O78" s="878"/>
      <c r="P78" s="878"/>
      <c r="Q78" s="878"/>
      <c r="R78" s="878"/>
      <c r="S78" s="878"/>
      <c r="T78" s="878"/>
      <c r="U78" s="878"/>
      <c r="V78" s="878"/>
      <c r="W78" s="878"/>
      <c r="X78" s="878"/>
      <c r="Y78" s="878"/>
      <c r="Z78" s="878"/>
      <c r="AA78" s="878"/>
      <c r="AB78" s="878"/>
      <c r="AC78" s="878"/>
      <c r="AD78" s="878"/>
      <c r="AE78" s="878"/>
      <c r="AF78" s="878"/>
      <c r="AG78" s="878"/>
      <c r="AH78" s="878"/>
      <c r="AI78" s="878"/>
      <c r="AJ78" s="878"/>
      <c r="AK78" s="878"/>
      <c r="AL78" s="878"/>
      <c r="AM78" s="878"/>
      <c r="AN78" s="878"/>
      <c r="AO78" s="878"/>
      <c r="AP78" s="878"/>
      <c r="AQ78" s="878"/>
      <c r="AR78" s="878"/>
      <c r="AS78" s="1084"/>
      <c r="AT78" s="878"/>
      <c r="AU78" s="878"/>
      <c r="AV78" s="878"/>
      <c r="AW78" s="878"/>
      <c r="AX78" s="878"/>
    </row>
    <row r="79" spans="1:50" ht="13.5" customHeight="1">
      <c r="A79" s="908"/>
      <c r="B79" s="878"/>
      <c r="C79" s="878"/>
      <c r="D79" s="878"/>
      <c r="E79" s="878"/>
      <c r="F79" s="878"/>
      <c r="G79" s="878"/>
      <c r="H79" s="878"/>
      <c r="I79" s="878"/>
      <c r="J79" s="878"/>
      <c r="K79" s="878"/>
      <c r="L79" s="878"/>
      <c r="M79" s="1084"/>
      <c r="N79" s="878"/>
      <c r="O79" s="878"/>
      <c r="P79" s="878"/>
      <c r="Q79" s="878"/>
      <c r="R79" s="878"/>
      <c r="S79" s="878"/>
      <c r="T79" s="878"/>
      <c r="U79" s="878"/>
      <c r="V79" s="878"/>
      <c r="W79" s="878"/>
      <c r="X79" s="878"/>
      <c r="Y79" s="878"/>
      <c r="Z79" s="878"/>
      <c r="AA79" s="878"/>
      <c r="AB79" s="878"/>
      <c r="AC79" s="878"/>
      <c r="AD79" s="878"/>
      <c r="AE79" s="878"/>
      <c r="AF79" s="878"/>
      <c r="AG79" s="878"/>
      <c r="AH79" s="878"/>
      <c r="AI79" s="878"/>
      <c r="AJ79" s="878"/>
      <c r="AK79" s="878"/>
      <c r="AL79" s="878"/>
      <c r="AM79" s="878"/>
      <c r="AN79" s="878"/>
      <c r="AO79" s="878"/>
      <c r="AP79" s="878"/>
      <c r="AQ79" s="878"/>
      <c r="AR79" s="878"/>
      <c r="AS79" s="1084"/>
      <c r="AT79" s="878"/>
      <c r="AU79" s="878"/>
      <c r="AV79" s="878"/>
      <c r="AW79" s="878"/>
      <c r="AX79" s="878"/>
    </row>
    <row r="80" spans="1:50" ht="13.5" customHeight="1">
      <c r="A80" s="908"/>
      <c r="B80" s="878"/>
      <c r="C80" s="878"/>
      <c r="D80" s="878"/>
      <c r="E80" s="878"/>
      <c r="F80" s="878"/>
      <c r="G80" s="878"/>
      <c r="H80" s="878"/>
      <c r="I80" s="878"/>
      <c r="J80" s="878"/>
      <c r="K80" s="878"/>
      <c r="L80" s="878"/>
      <c r="M80" s="1084"/>
      <c r="N80" s="878"/>
      <c r="O80" s="878"/>
      <c r="P80" s="878"/>
      <c r="Q80" s="878"/>
      <c r="R80" s="878"/>
      <c r="S80" s="878"/>
      <c r="T80" s="878"/>
      <c r="U80" s="878"/>
      <c r="V80" s="878"/>
      <c r="W80" s="878"/>
      <c r="X80" s="878"/>
      <c r="Y80" s="878"/>
      <c r="Z80" s="878"/>
      <c r="AA80" s="878"/>
      <c r="AB80" s="878"/>
      <c r="AC80" s="878"/>
      <c r="AD80" s="878"/>
      <c r="AE80" s="878"/>
      <c r="AF80" s="878"/>
      <c r="AG80" s="878"/>
      <c r="AH80" s="878"/>
      <c r="AI80" s="878"/>
      <c r="AJ80" s="878"/>
      <c r="AK80" s="878"/>
      <c r="AL80" s="878"/>
      <c r="AM80" s="878"/>
      <c r="AN80" s="878"/>
      <c r="AO80" s="878"/>
      <c r="AP80" s="878"/>
      <c r="AQ80" s="878"/>
      <c r="AR80" s="878"/>
      <c r="AS80" s="1084"/>
      <c r="AT80" s="878"/>
      <c r="AU80" s="878"/>
      <c r="AV80" s="878"/>
      <c r="AW80" s="878"/>
      <c r="AX80" s="878"/>
    </row>
    <row r="81" spans="1:50" ht="13.5" customHeight="1">
      <c r="A81" s="908"/>
      <c r="B81" s="878"/>
      <c r="C81" s="878"/>
      <c r="D81" s="878"/>
      <c r="E81" s="878"/>
      <c r="F81" s="878"/>
      <c r="G81" s="878"/>
      <c r="H81" s="878"/>
      <c r="I81" s="878"/>
      <c r="J81" s="878"/>
      <c r="K81" s="878"/>
      <c r="L81" s="878"/>
      <c r="M81" s="1084"/>
      <c r="N81" s="878"/>
      <c r="O81" s="878"/>
      <c r="P81" s="878"/>
      <c r="Q81" s="878"/>
      <c r="R81" s="878"/>
      <c r="S81" s="878"/>
      <c r="T81" s="878"/>
      <c r="U81" s="878"/>
      <c r="V81" s="878"/>
      <c r="W81" s="878"/>
      <c r="X81" s="878"/>
      <c r="Y81" s="878"/>
      <c r="Z81" s="878"/>
      <c r="AA81" s="878"/>
      <c r="AB81" s="878"/>
      <c r="AC81" s="878"/>
      <c r="AD81" s="878"/>
      <c r="AE81" s="878"/>
      <c r="AF81" s="878"/>
      <c r="AG81" s="878"/>
      <c r="AH81" s="878"/>
      <c r="AI81" s="878"/>
      <c r="AJ81" s="878"/>
      <c r="AK81" s="878"/>
      <c r="AL81" s="878"/>
      <c r="AM81" s="878"/>
      <c r="AN81" s="878"/>
      <c r="AO81" s="878"/>
      <c r="AP81" s="878"/>
      <c r="AQ81" s="878"/>
      <c r="AR81" s="878"/>
      <c r="AS81" s="1084"/>
      <c r="AT81" s="878"/>
      <c r="AU81" s="878"/>
      <c r="AV81" s="878"/>
      <c r="AW81" s="878"/>
      <c r="AX81" s="878"/>
    </row>
    <row r="82" spans="1:50" ht="13.5" customHeight="1">
      <c r="A82" s="908"/>
      <c r="B82" s="878"/>
      <c r="C82" s="878"/>
      <c r="D82" s="878"/>
      <c r="E82" s="878"/>
      <c r="F82" s="878"/>
      <c r="G82" s="878"/>
      <c r="H82" s="878"/>
      <c r="I82" s="878"/>
      <c r="J82" s="878"/>
      <c r="K82" s="878"/>
      <c r="L82" s="878"/>
      <c r="M82" s="1084"/>
      <c r="N82" s="878"/>
      <c r="O82" s="878"/>
      <c r="P82" s="878"/>
      <c r="Q82" s="878"/>
      <c r="R82" s="878"/>
      <c r="S82" s="878"/>
      <c r="T82" s="878"/>
      <c r="U82" s="878"/>
      <c r="V82" s="878"/>
      <c r="W82" s="878"/>
      <c r="X82" s="878"/>
      <c r="Y82" s="878"/>
      <c r="Z82" s="878"/>
      <c r="AA82" s="878"/>
      <c r="AB82" s="878"/>
      <c r="AC82" s="878"/>
      <c r="AD82" s="878"/>
      <c r="AE82" s="878"/>
      <c r="AF82" s="878"/>
      <c r="AG82" s="878"/>
      <c r="AH82" s="878"/>
      <c r="AI82" s="878"/>
      <c r="AJ82" s="878"/>
      <c r="AK82" s="878"/>
      <c r="AL82" s="878"/>
      <c r="AM82" s="878"/>
      <c r="AN82" s="878"/>
      <c r="AO82" s="878"/>
      <c r="AP82" s="878"/>
      <c r="AQ82" s="878"/>
      <c r="AR82" s="878"/>
      <c r="AS82" s="1084"/>
      <c r="AT82" s="878"/>
      <c r="AU82" s="878"/>
      <c r="AV82" s="878"/>
      <c r="AW82" s="878"/>
      <c r="AX82" s="878"/>
    </row>
    <row r="83" spans="1:50" ht="13.5" customHeight="1">
      <c r="A83" s="908"/>
      <c r="B83" s="878"/>
      <c r="C83" s="878"/>
      <c r="D83" s="878"/>
      <c r="E83" s="878"/>
      <c r="F83" s="878"/>
      <c r="G83" s="878"/>
      <c r="H83" s="878"/>
      <c r="I83" s="878"/>
      <c r="J83" s="878"/>
      <c r="K83" s="878"/>
      <c r="L83" s="878"/>
      <c r="M83" s="1084"/>
      <c r="N83" s="878"/>
      <c r="O83" s="878"/>
      <c r="P83" s="878"/>
      <c r="Q83" s="878"/>
      <c r="R83" s="878"/>
      <c r="S83" s="878"/>
      <c r="T83" s="878"/>
      <c r="U83" s="878"/>
      <c r="V83" s="878"/>
      <c r="W83" s="878"/>
      <c r="X83" s="878"/>
      <c r="Y83" s="878"/>
      <c r="Z83" s="878"/>
      <c r="AA83" s="878"/>
      <c r="AB83" s="878"/>
      <c r="AC83" s="878"/>
      <c r="AD83" s="878"/>
      <c r="AE83" s="878"/>
      <c r="AF83" s="878"/>
      <c r="AG83" s="878"/>
      <c r="AH83" s="878"/>
      <c r="AI83" s="878"/>
      <c r="AJ83" s="878"/>
      <c r="AK83" s="878"/>
      <c r="AL83" s="878"/>
      <c r="AM83" s="878"/>
      <c r="AN83" s="878"/>
      <c r="AO83" s="878"/>
      <c r="AP83" s="878"/>
      <c r="AQ83" s="878"/>
      <c r="AR83" s="878"/>
      <c r="AS83" s="1084"/>
      <c r="AT83" s="878"/>
      <c r="AU83" s="878"/>
      <c r="AV83" s="878"/>
      <c r="AW83" s="878"/>
      <c r="AX83" s="878"/>
    </row>
    <row r="84" spans="1:50" ht="13.5" customHeight="1">
      <c r="A84" s="908"/>
      <c r="B84" s="878"/>
      <c r="C84" s="878"/>
      <c r="D84" s="878"/>
      <c r="E84" s="878"/>
      <c r="F84" s="878"/>
      <c r="G84" s="878"/>
      <c r="H84" s="878"/>
      <c r="I84" s="878"/>
      <c r="J84" s="878"/>
      <c r="K84" s="878"/>
      <c r="L84" s="878"/>
      <c r="M84" s="1084"/>
      <c r="N84" s="878"/>
      <c r="O84" s="878"/>
      <c r="P84" s="878"/>
      <c r="Q84" s="878"/>
      <c r="R84" s="878"/>
      <c r="S84" s="878"/>
      <c r="T84" s="878"/>
      <c r="U84" s="878"/>
      <c r="V84" s="878"/>
      <c r="W84" s="878"/>
      <c r="X84" s="878"/>
      <c r="Y84" s="878"/>
      <c r="Z84" s="878"/>
      <c r="AA84" s="878"/>
      <c r="AB84" s="878"/>
      <c r="AC84" s="878"/>
      <c r="AD84" s="878"/>
      <c r="AE84" s="878"/>
      <c r="AF84" s="878"/>
      <c r="AG84" s="878"/>
      <c r="AH84" s="878"/>
      <c r="AI84" s="878"/>
      <c r="AJ84" s="878"/>
      <c r="AK84" s="878"/>
      <c r="AL84" s="878"/>
      <c r="AM84" s="878"/>
      <c r="AN84" s="878"/>
      <c r="AO84" s="878"/>
      <c r="AP84" s="878"/>
      <c r="AQ84" s="878"/>
      <c r="AR84" s="878"/>
      <c r="AS84" s="1084"/>
      <c r="AT84" s="878"/>
      <c r="AU84" s="878"/>
      <c r="AV84" s="878"/>
      <c r="AW84" s="878"/>
      <c r="AX84" s="878"/>
    </row>
    <row r="85" spans="1:50" ht="13.5" customHeight="1">
      <c r="A85" s="908"/>
      <c r="B85" s="878"/>
      <c r="C85" s="878"/>
      <c r="D85" s="878"/>
      <c r="E85" s="878"/>
      <c r="F85" s="878"/>
      <c r="G85" s="878"/>
      <c r="H85" s="878"/>
      <c r="I85" s="878"/>
      <c r="J85" s="878"/>
      <c r="K85" s="878"/>
      <c r="L85" s="878"/>
      <c r="M85" s="1084"/>
      <c r="N85" s="878"/>
      <c r="O85" s="878"/>
      <c r="P85" s="878"/>
      <c r="Q85" s="878"/>
      <c r="R85" s="878"/>
      <c r="S85" s="878"/>
      <c r="T85" s="878"/>
      <c r="U85" s="878"/>
      <c r="V85" s="878"/>
      <c r="W85" s="878"/>
      <c r="X85" s="878"/>
      <c r="Y85" s="878"/>
      <c r="Z85" s="878"/>
      <c r="AA85" s="878"/>
      <c r="AB85" s="878"/>
      <c r="AC85" s="878"/>
      <c r="AD85" s="878"/>
      <c r="AE85" s="878"/>
      <c r="AF85" s="878"/>
      <c r="AG85" s="878"/>
      <c r="AH85" s="878"/>
      <c r="AI85" s="878"/>
      <c r="AJ85" s="878"/>
      <c r="AK85" s="878"/>
      <c r="AL85" s="878"/>
      <c r="AM85" s="878"/>
      <c r="AN85" s="878"/>
      <c r="AO85" s="878"/>
      <c r="AP85" s="878"/>
      <c r="AQ85" s="878"/>
      <c r="AR85" s="878"/>
      <c r="AS85" s="1084"/>
      <c r="AT85" s="878"/>
      <c r="AU85" s="878"/>
      <c r="AV85" s="878"/>
      <c r="AW85" s="878"/>
      <c r="AX85" s="878"/>
    </row>
    <row r="86" spans="1:50" ht="13.5" customHeight="1">
      <c r="A86" s="908"/>
      <c r="B86" s="878"/>
      <c r="C86" s="878"/>
      <c r="D86" s="878"/>
      <c r="E86" s="878"/>
      <c r="F86" s="878"/>
      <c r="G86" s="878"/>
      <c r="H86" s="878"/>
      <c r="I86" s="878"/>
      <c r="J86" s="878"/>
      <c r="K86" s="878"/>
      <c r="L86" s="878"/>
      <c r="M86" s="1084"/>
      <c r="N86" s="878"/>
      <c r="O86" s="878"/>
      <c r="P86" s="878"/>
      <c r="Q86" s="878"/>
      <c r="R86" s="878"/>
      <c r="S86" s="878"/>
      <c r="T86" s="878"/>
      <c r="U86" s="878"/>
      <c r="V86" s="878"/>
      <c r="W86" s="878"/>
      <c r="X86" s="878"/>
      <c r="Y86" s="878"/>
      <c r="Z86" s="878"/>
      <c r="AA86" s="878"/>
      <c r="AB86" s="878"/>
      <c r="AC86" s="878"/>
      <c r="AD86" s="878"/>
      <c r="AE86" s="878"/>
      <c r="AF86" s="878"/>
      <c r="AG86" s="878"/>
      <c r="AH86" s="878"/>
      <c r="AI86" s="878"/>
      <c r="AJ86" s="878"/>
      <c r="AK86" s="878"/>
      <c r="AL86" s="878"/>
      <c r="AM86" s="878"/>
      <c r="AN86" s="878"/>
      <c r="AO86" s="878"/>
      <c r="AP86" s="878"/>
      <c r="AQ86" s="878"/>
      <c r="AR86" s="878"/>
      <c r="AS86" s="1084"/>
      <c r="AT86" s="878"/>
      <c r="AU86" s="878"/>
      <c r="AV86" s="878"/>
      <c r="AW86" s="878"/>
      <c r="AX86" s="878"/>
    </row>
    <row r="87" spans="1:50" ht="13.5" customHeight="1">
      <c r="A87" s="908"/>
      <c r="B87" s="878"/>
      <c r="C87" s="878"/>
      <c r="D87" s="878"/>
      <c r="E87" s="878"/>
      <c r="F87" s="878"/>
      <c r="G87" s="878"/>
      <c r="H87" s="878"/>
      <c r="I87" s="878"/>
      <c r="J87" s="878"/>
      <c r="K87" s="878"/>
      <c r="L87" s="878"/>
      <c r="M87" s="1084"/>
      <c r="N87" s="878"/>
      <c r="O87" s="878"/>
      <c r="P87" s="878"/>
      <c r="Q87" s="878"/>
      <c r="R87" s="878"/>
      <c r="S87" s="878"/>
      <c r="T87" s="878"/>
      <c r="U87" s="878"/>
      <c r="V87" s="878"/>
      <c r="W87" s="878"/>
      <c r="X87" s="878"/>
      <c r="Y87" s="878"/>
      <c r="Z87" s="878"/>
      <c r="AA87" s="878"/>
      <c r="AB87" s="878"/>
      <c r="AC87" s="878"/>
      <c r="AD87" s="878"/>
      <c r="AE87" s="878"/>
      <c r="AF87" s="878"/>
      <c r="AG87" s="878"/>
      <c r="AH87" s="878"/>
      <c r="AI87" s="878"/>
      <c r="AJ87" s="878"/>
      <c r="AK87" s="878"/>
      <c r="AL87" s="878"/>
      <c r="AM87" s="878"/>
      <c r="AN87" s="878"/>
      <c r="AO87" s="878"/>
      <c r="AP87" s="878"/>
      <c r="AQ87" s="878"/>
      <c r="AR87" s="878"/>
      <c r="AS87" s="1084"/>
      <c r="AT87" s="878"/>
      <c r="AU87" s="878"/>
      <c r="AV87" s="878"/>
      <c r="AW87" s="878"/>
      <c r="AX87" s="878"/>
    </row>
    <row r="88" spans="1:50" ht="13.5" customHeight="1">
      <c r="A88" s="908"/>
      <c r="B88" s="878"/>
      <c r="C88" s="878"/>
      <c r="D88" s="878"/>
      <c r="E88" s="878"/>
      <c r="F88" s="878"/>
      <c r="G88" s="878"/>
      <c r="H88" s="878"/>
      <c r="I88" s="878"/>
      <c r="J88" s="878"/>
      <c r="K88" s="878"/>
      <c r="L88" s="878"/>
      <c r="M88" s="1084"/>
      <c r="N88" s="878"/>
      <c r="O88" s="878"/>
      <c r="P88" s="878"/>
      <c r="Q88" s="878"/>
      <c r="R88" s="878"/>
      <c r="S88" s="878"/>
      <c r="T88" s="878"/>
      <c r="U88" s="878"/>
      <c r="V88" s="878"/>
      <c r="W88" s="878"/>
      <c r="X88" s="878"/>
      <c r="Y88" s="878"/>
      <c r="Z88" s="878"/>
      <c r="AA88" s="878"/>
      <c r="AB88" s="878"/>
      <c r="AC88" s="878"/>
      <c r="AD88" s="878"/>
      <c r="AE88" s="878"/>
      <c r="AF88" s="878"/>
      <c r="AG88" s="878"/>
      <c r="AH88" s="878"/>
      <c r="AI88" s="878"/>
      <c r="AJ88" s="878"/>
      <c r="AK88" s="878"/>
      <c r="AL88" s="878"/>
      <c r="AM88" s="878"/>
      <c r="AN88" s="878"/>
      <c r="AO88" s="878"/>
      <c r="AP88" s="878"/>
      <c r="AQ88" s="878"/>
      <c r="AR88" s="878"/>
      <c r="AS88" s="1084"/>
      <c r="AT88" s="878"/>
      <c r="AU88" s="878"/>
      <c r="AV88" s="878"/>
      <c r="AW88" s="878"/>
      <c r="AX88" s="878"/>
    </row>
    <row r="89" spans="1:50" ht="13.5" customHeight="1">
      <c r="A89" s="908"/>
      <c r="B89" s="878"/>
      <c r="C89" s="878"/>
      <c r="D89" s="878"/>
      <c r="E89" s="878"/>
      <c r="F89" s="878"/>
      <c r="G89" s="878"/>
      <c r="H89" s="878"/>
      <c r="I89" s="878"/>
      <c r="J89" s="878"/>
      <c r="K89" s="878"/>
      <c r="L89" s="878"/>
      <c r="M89" s="1084"/>
      <c r="N89" s="878"/>
      <c r="O89" s="878"/>
      <c r="P89" s="878"/>
      <c r="Q89" s="878"/>
      <c r="R89" s="878"/>
      <c r="S89" s="878"/>
      <c r="T89" s="878"/>
      <c r="U89" s="878"/>
      <c r="V89" s="878"/>
      <c r="W89" s="878"/>
      <c r="X89" s="878"/>
      <c r="Y89" s="878"/>
      <c r="Z89" s="878"/>
      <c r="AA89" s="878"/>
      <c r="AB89" s="878"/>
      <c r="AC89" s="878"/>
      <c r="AD89" s="878"/>
      <c r="AE89" s="878"/>
      <c r="AF89" s="878"/>
      <c r="AG89" s="878"/>
      <c r="AH89" s="878"/>
      <c r="AI89" s="878"/>
      <c r="AJ89" s="878"/>
      <c r="AK89" s="878"/>
      <c r="AL89" s="878"/>
      <c r="AM89" s="878"/>
      <c r="AN89" s="878"/>
      <c r="AO89" s="878"/>
      <c r="AP89" s="878"/>
      <c r="AQ89" s="878"/>
      <c r="AR89" s="878"/>
      <c r="AS89" s="1084"/>
      <c r="AT89" s="878"/>
      <c r="AU89" s="878"/>
      <c r="AV89" s="878"/>
      <c r="AW89" s="878"/>
      <c r="AX89" s="878"/>
    </row>
    <row r="90" spans="1:50" ht="13.5" customHeight="1">
      <c r="A90" s="908"/>
      <c r="B90" s="878"/>
      <c r="C90" s="878"/>
      <c r="D90" s="878"/>
      <c r="E90" s="878"/>
      <c r="F90" s="878"/>
      <c r="G90" s="878"/>
      <c r="H90" s="878"/>
      <c r="I90" s="878"/>
      <c r="J90" s="878"/>
      <c r="K90" s="878"/>
      <c r="L90" s="878"/>
      <c r="M90" s="1084"/>
      <c r="N90" s="878"/>
      <c r="O90" s="878"/>
      <c r="P90" s="878"/>
      <c r="Q90" s="878"/>
      <c r="R90" s="878"/>
      <c r="S90" s="878"/>
      <c r="T90" s="878"/>
      <c r="U90" s="878"/>
      <c r="V90" s="878"/>
      <c r="W90" s="878"/>
      <c r="X90" s="878"/>
      <c r="Y90" s="878"/>
      <c r="Z90" s="878"/>
      <c r="AA90" s="878"/>
      <c r="AB90" s="878"/>
      <c r="AC90" s="878"/>
      <c r="AD90" s="878"/>
      <c r="AE90" s="878"/>
      <c r="AF90" s="878"/>
      <c r="AG90" s="878"/>
      <c r="AH90" s="878"/>
      <c r="AI90" s="878"/>
      <c r="AJ90" s="878"/>
      <c r="AK90" s="878"/>
      <c r="AL90" s="878"/>
      <c r="AM90" s="878"/>
      <c r="AN90" s="878"/>
      <c r="AO90" s="878"/>
      <c r="AP90" s="878"/>
      <c r="AQ90" s="878"/>
      <c r="AR90" s="878"/>
      <c r="AS90" s="1084"/>
      <c r="AT90" s="878"/>
      <c r="AU90" s="878"/>
      <c r="AV90" s="878"/>
      <c r="AW90" s="878"/>
      <c r="AX90" s="878"/>
    </row>
    <row r="91" spans="1:50" ht="13.5" customHeight="1">
      <c r="A91" s="908"/>
      <c r="B91" s="878"/>
      <c r="C91" s="878"/>
      <c r="D91" s="878"/>
      <c r="E91" s="878"/>
      <c r="F91" s="878"/>
      <c r="G91" s="878"/>
      <c r="H91" s="878"/>
      <c r="I91" s="878"/>
      <c r="J91" s="878"/>
      <c r="K91" s="878"/>
      <c r="L91" s="878"/>
      <c r="M91" s="1084"/>
      <c r="N91" s="878"/>
      <c r="O91" s="878"/>
      <c r="P91" s="878"/>
      <c r="Q91" s="878"/>
      <c r="R91" s="878"/>
      <c r="S91" s="878"/>
      <c r="T91" s="878"/>
      <c r="U91" s="878"/>
      <c r="V91" s="878"/>
      <c r="W91" s="878"/>
      <c r="X91" s="878"/>
      <c r="Y91" s="878"/>
      <c r="Z91" s="878"/>
      <c r="AA91" s="878"/>
      <c r="AB91" s="878"/>
      <c r="AC91" s="878"/>
      <c r="AD91" s="878"/>
      <c r="AE91" s="878"/>
      <c r="AF91" s="878"/>
      <c r="AG91" s="878"/>
      <c r="AH91" s="878"/>
      <c r="AI91" s="878"/>
      <c r="AJ91" s="878"/>
      <c r="AK91" s="878"/>
      <c r="AL91" s="878"/>
      <c r="AM91" s="878"/>
      <c r="AN91" s="878"/>
      <c r="AO91" s="878"/>
      <c r="AP91" s="878"/>
      <c r="AQ91" s="878"/>
      <c r="AR91" s="878"/>
      <c r="AS91" s="1084"/>
      <c r="AT91" s="878"/>
      <c r="AU91" s="878"/>
      <c r="AV91" s="878"/>
      <c r="AW91" s="878"/>
      <c r="AX91" s="878"/>
    </row>
    <row r="92" spans="1:50" ht="13.5" customHeight="1">
      <c r="A92" s="908"/>
      <c r="B92" s="878"/>
      <c r="C92" s="878"/>
      <c r="D92" s="878"/>
      <c r="E92" s="878"/>
      <c r="F92" s="878"/>
      <c r="G92" s="878"/>
      <c r="H92" s="878"/>
      <c r="I92" s="878"/>
      <c r="J92" s="878"/>
      <c r="K92" s="878"/>
      <c r="L92" s="878"/>
      <c r="M92" s="1084"/>
      <c r="N92" s="878"/>
      <c r="O92" s="878"/>
      <c r="P92" s="878"/>
      <c r="Q92" s="878"/>
      <c r="R92" s="878"/>
      <c r="S92" s="878"/>
      <c r="T92" s="878"/>
      <c r="U92" s="878"/>
      <c r="V92" s="878"/>
      <c r="W92" s="878"/>
      <c r="X92" s="878"/>
      <c r="Y92" s="878"/>
      <c r="Z92" s="878"/>
      <c r="AA92" s="878"/>
      <c r="AB92" s="878"/>
      <c r="AC92" s="878"/>
      <c r="AD92" s="878"/>
      <c r="AE92" s="878"/>
      <c r="AF92" s="878"/>
      <c r="AG92" s="878"/>
      <c r="AH92" s="878"/>
      <c r="AI92" s="878"/>
      <c r="AJ92" s="878"/>
      <c r="AK92" s="878"/>
      <c r="AL92" s="878"/>
      <c r="AM92" s="878"/>
      <c r="AN92" s="878"/>
      <c r="AO92" s="878"/>
      <c r="AP92" s="878"/>
      <c r="AQ92" s="878"/>
      <c r="AR92" s="878"/>
      <c r="AS92" s="1084"/>
      <c r="AT92" s="878"/>
      <c r="AU92" s="878"/>
      <c r="AV92" s="878"/>
      <c r="AW92" s="878"/>
      <c r="AX92" s="878"/>
    </row>
    <row r="93" spans="1:50" ht="13.5" customHeight="1">
      <c r="A93" s="908"/>
      <c r="B93" s="878"/>
      <c r="C93" s="878"/>
      <c r="D93" s="878"/>
      <c r="E93" s="878"/>
      <c r="F93" s="878"/>
      <c r="G93" s="878"/>
      <c r="H93" s="878"/>
      <c r="I93" s="878"/>
      <c r="J93" s="878"/>
      <c r="K93" s="878"/>
      <c r="L93" s="878"/>
      <c r="M93" s="1084"/>
      <c r="N93" s="878"/>
      <c r="O93" s="878"/>
      <c r="P93" s="878"/>
      <c r="Q93" s="878"/>
      <c r="R93" s="878"/>
      <c r="S93" s="878"/>
      <c r="T93" s="878"/>
      <c r="U93" s="878"/>
      <c r="V93" s="878"/>
      <c r="W93" s="878"/>
      <c r="X93" s="878"/>
      <c r="Y93" s="878"/>
      <c r="Z93" s="878"/>
      <c r="AA93" s="878"/>
      <c r="AB93" s="878"/>
      <c r="AC93" s="878"/>
      <c r="AD93" s="878"/>
      <c r="AE93" s="878"/>
      <c r="AF93" s="878"/>
      <c r="AG93" s="878"/>
      <c r="AH93" s="878"/>
      <c r="AI93" s="878"/>
      <c r="AJ93" s="878"/>
      <c r="AK93" s="878"/>
      <c r="AL93" s="878"/>
      <c r="AM93" s="878"/>
      <c r="AN93" s="878"/>
      <c r="AO93" s="878"/>
      <c r="AP93" s="878"/>
      <c r="AQ93" s="878"/>
      <c r="AR93" s="878"/>
      <c r="AS93" s="1084"/>
      <c r="AT93" s="878"/>
      <c r="AU93" s="878"/>
      <c r="AV93" s="878"/>
      <c r="AW93" s="878"/>
      <c r="AX93" s="878"/>
    </row>
    <row r="94" spans="1:50" ht="13.5" customHeight="1">
      <c r="A94" s="908"/>
      <c r="B94" s="878"/>
      <c r="C94" s="878"/>
      <c r="D94" s="878"/>
      <c r="E94" s="878"/>
      <c r="F94" s="878"/>
      <c r="G94" s="878"/>
      <c r="H94" s="878"/>
      <c r="I94" s="878"/>
      <c r="J94" s="878"/>
      <c r="K94" s="878"/>
      <c r="L94" s="878"/>
      <c r="M94" s="1084"/>
      <c r="N94" s="878"/>
      <c r="O94" s="878"/>
      <c r="P94" s="878"/>
      <c r="Q94" s="878"/>
      <c r="R94" s="878"/>
      <c r="S94" s="878"/>
      <c r="T94" s="878"/>
      <c r="U94" s="878"/>
      <c r="V94" s="878"/>
      <c r="W94" s="878"/>
      <c r="X94" s="878"/>
      <c r="Y94" s="878"/>
      <c r="Z94" s="878"/>
      <c r="AA94" s="878"/>
      <c r="AB94" s="878"/>
      <c r="AC94" s="878"/>
      <c r="AD94" s="878"/>
      <c r="AE94" s="878"/>
      <c r="AF94" s="878"/>
      <c r="AG94" s="878"/>
      <c r="AH94" s="878"/>
      <c r="AI94" s="878"/>
      <c r="AJ94" s="878"/>
      <c r="AK94" s="878"/>
      <c r="AL94" s="878"/>
      <c r="AM94" s="878"/>
      <c r="AN94" s="878"/>
      <c r="AO94" s="878"/>
      <c r="AP94" s="878"/>
      <c r="AQ94" s="878"/>
      <c r="AR94" s="878"/>
      <c r="AS94" s="1084"/>
      <c r="AT94" s="878"/>
      <c r="AU94" s="878"/>
      <c r="AV94" s="878"/>
      <c r="AW94" s="878"/>
      <c r="AX94" s="878"/>
    </row>
    <row r="95" spans="1:50" ht="13.5" customHeight="1">
      <c r="A95" s="908"/>
      <c r="B95" s="878"/>
      <c r="C95" s="878"/>
      <c r="D95" s="878"/>
      <c r="E95" s="878"/>
      <c r="F95" s="878"/>
      <c r="G95" s="878"/>
      <c r="H95" s="878"/>
      <c r="I95" s="878"/>
      <c r="J95" s="878"/>
      <c r="K95" s="878"/>
      <c r="L95" s="878"/>
      <c r="M95" s="1084"/>
      <c r="N95" s="878"/>
      <c r="O95" s="878"/>
      <c r="P95" s="878"/>
      <c r="Q95" s="878"/>
      <c r="R95" s="878"/>
      <c r="S95" s="878"/>
      <c r="T95" s="878"/>
      <c r="U95" s="878"/>
      <c r="V95" s="878"/>
      <c r="W95" s="878"/>
      <c r="X95" s="878"/>
      <c r="Y95" s="878"/>
      <c r="Z95" s="878"/>
      <c r="AA95" s="878"/>
      <c r="AB95" s="878"/>
      <c r="AC95" s="878"/>
      <c r="AD95" s="878"/>
      <c r="AE95" s="878"/>
      <c r="AF95" s="878"/>
      <c r="AG95" s="878"/>
      <c r="AH95" s="878"/>
      <c r="AI95" s="878"/>
      <c r="AJ95" s="878"/>
      <c r="AK95" s="878"/>
      <c r="AL95" s="878"/>
      <c r="AM95" s="878"/>
      <c r="AN95" s="878"/>
      <c r="AO95" s="878"/>
      <c r="AP95" s="878"/>
      <c r="AQ95" s="878"/>
      <c r="AR95" s="878"/>
      <c r="AS95" s="1084"/>
      <c r="AT95" s="878"/>
      <c r="AU95" s="878"/>
      <c r="AV95" s="878"/>
      <c r="AW95" s="878"/>
      <c r="AX95" s="878"/>
    </row>
    <row r="96" spans="1:50" ht="13.5" customHeight="1">
      <c r="A96" s="908"/>
      <c r="B96" s="878"/>
      <c r="C96" s="878"/>
      <c r="D96" s="878"/>
      <c r="E96" s="878"/>
      <c r="F96" s="878"/>
      <c r="G96" s="878"/>
      <c r="H96" s="878"/>
      <c r="I96" s="878"/>
      <c r="J96" s="878"/>
      <c r="K96" s="878"/>
      <c r="L96" s="878"/>
      <c r="M96" s="1084"/>
      <c r="N96" s="878"/>
      <c r="O96" s="878"/>
      <c r="P96" s="878"/>
      <c r="Q96" s="878"/>
      <c r="R96" s="878"/>
      <c r="S96" s="878"/>
      <c r="T96" s="878"/>
      <c r="U96" s="878"/>
      <c r="V96" s="878"/>
      <c r="W96" s="878"/>
      <c r="X96" s="878"/>
      <c r="Y96" s="878"/>
      <c r="Z96" s="878"/>
      <c r="AA96" s="878"/>
      <c r="AB96" s="878"/>
      <c r="AC96" s="878"/>
      <c r="AD96" s="878"/>
      <c r="AE96" s="878"/>
      <c r="AF96" s="878"/>
      <c r="AG96" s="878"/>
      <c r="AH96" s="878"/>
      <c r="AI96" s="878"/>
      <c r="AJ96" s="878"/>
      <c r="AK96" s="878"/>
      <c r="AL96" s="878"/>
      <c r="AM96" s="878"/>
      <c r="AN96" s="878"/>
      <c r="AO96" s="878"/>
      <c r="AP96" s="878"/>
      <c r="AQ96" s="878"/>
      <c r="AR96" s="878"/>
      <c r="AS96" s="1084"/>
      <c r="AT96" s="878"/>
      <c r="AU96" s="878"/>
      <c r="AV96" s="878"/>
      <c r="AW96" s="878"/>
      <c r="AX96" s="878"/>
    </row>
    <row r="97" spans="1:50" ht="13.5" customHeight="1">
      <c r="A97" s="908"/>
      <c r="B97" s="878"/>
      <c r="C97" s="878"/>
      <c r="D97" s="878"/>
      <c r="E97" s="878"/>
      <c r="F97" s="878"/>
      <c r="G97" s="878"/>
      <c r="H97" s="878"/>
      <c r="I97" s="878"/>
      <c r="J97" s="878"/>
      <c r="K97" s="878"/>
      <c r="L97" s="878"/>
      <c r="M97" s="1084"/>
      <c r="N97" s="878"/>
      <c r="O97" s="878"/>
      <c r="P97" s="878"/>
      <c r="Q97" s="878"/>
      <c r="R97" s="878"/>
      <c r="S97" s="878"/>
      <c r="T97" s="878"/>
      <c r="U97" s="878"/>
      <c r="V97" s="878"/>
      <c r="W97" s="878"/>
      <c r="X97" s="878"/>
      <c r="Y97" s="878"/>
      <c r="Z97" s="878"/>
      <c r="AA97" s="878"/>
      <c r="AB97" s="878"/>
      <c r="AC97" s="878"/>
      <c r="AD97" s="878"/>
      <c r="AE97" s="878"/>
      <c r="AF97" s="878"/>
      <c r="AG97" s="878"/>
      <c r="AH97" s="878"/>
      <c r="AI97" s="878"/>
      <c r="AJ97" s="878"/>
      <c r="AK97" s="878"/>
      <c r="AL97" s="878"/>
      <c r="AM97" s="878"/>
      <c r="AN97" s="878"/>
      <c r="AO97" s="878"/>
      <c r="AP97" s="878"/>
      <c r="AQ97" s="878"/>
      <c r="AR97" s="878"/>
      <c r="AS97" s="1084"/>
      <c r="AT97" s="878"/>
      <c r="AU97" s="878"/>
      <c r="AV97" s="878"/>
      <c r="AW97" s="878"/>
      <c r="AX97" s="878"/>
    </row>
    <row r="98" spans="1:50" ht="13.5" customHeight="1">
      <c r="A98" s="908"/>
      <c r="B98" s="878"/>
      <c r="C98" s="878"/>
      <c r="D98" s="878"/>
      <c r="E98" s="878"/>
      <c r="F98" s="878"/>
      <c r="G98" s="878"/>
      <c r="H98" s="878"/>
      <c r="I98" s="878"/>
      <c r="J98" s="878"/>
      <c r="K98" s="878"/>
      <c r="L98" s="878"/>
      <c r="M98" s="1084"/>
      <c r="N98" s="878"/>
      <c r="O98" s="878"/>
      <c r="P98" s="878"/>
      <c r="Q98" s="878"/>
      <c r="R98" s="878"/>
      <c r="S98" s="878"/>
      <c r="T98" s="878"/>
      <c r="U98" s="878"/>
      <c r="V98" s="878"/>
      <c r="W98" s="878"/>
      <c r="X98" s="878"/>
      <c r="Y98" s="878"/>
      <c r="Z98" s="878"/>
      <c r="AA98" s="878"/>
      <c r="AB98" s="878"/>
      <c r="AC98" s="878"/>
      <c r="AD98" s="878"/>
      <c r="AE98" s="878"/>
      <c r="AF98" s="878"/>
      <c r="AG98" s="878"/>
      <c r="AH98" s="878"/>
      <c r="AI98" s="878"/>
      <c r="AJ98" s="878"/>
      <c r="AK98" s="878"/>
      <c r="AL98" s="878"/>
      <c r="AM98" s="878"/>
      <c r="AN98" s="878"/>
      <c r="AO98" s="878"/>
      <c r="AP98" s="878"/>
      <c r="AQ98" s="878"/>
      <c r="AR98" s="878"/>
      <c r="AS98" s="1084"/>
      <c r="AT98" s="878"/>
      <c r="AU98" s="878"/>
      <c r="AV98" s="878"/>
      <c r="AW98" s="878"/>
      <c r="AX98" s="878"/>
    </row>
    <row r="99" spans="1:50" ht="13.5" customHeight="1">
      <c r="A99" s="908"/>
      <c r="B99" s="878"/>
      <c r="C99" s="878"/>
      <c r="D99" s="878"/>
      <c r="E99" s="878"/>
      <c r="F99" s="878"/>
      <c r="G99" s="878"/>
      <c r="H99" s="878"/>
      <c r="I99" s="878"/>
      <c r="J99" s="878"/>
      <c r="K99" s="878"/>
      <c r="L99" s="878"/>
      <c r="M99" s="1084"/>
      <c r="N99" s="878"/>
      <c r="O99" s="878"/>
      <c r="P99" s="878"/>
      <c r="Q99" s="878"/>
      <c r="R99" s="878"/>
      <c r="S99" s="878"/>
      <c r="T99" s="878"/>
      <c r="U99" s="878"/>
      <c r="V99" s="878"/>
      <c r="W99" s="878"/>
      <c r="X99" s="878"/>
      <c r="Y99" s="878"/>
      <c r="Z99" s="878"/>
      <c r="AA99" s="878"/>
      <c r="AB99" s="878"/>
      <c r="AC99" s="878"/>
      <c r="AD99" s="878"/>
      <c r="AE99" s="878"/>
      <c r="AF99" s="878"/>
      <c r="AG99" s="878"/>
      <c r="AH99" s="878"/>
      <c r="AI99" s="878"/>
      <c r="AJ99" s="878"/>
      <c r="AK99" s="878"/>
      <c r="AL99" s="878"/>
      <c r="AM99" s="878"/>
      <c r="AN99" s="878"/>
      <c r="AO99" s="878"/>
      <c r="AP99" s="878"/>
      <c r="AQ99" s="878"/>
      <c r="AR99" s="878"/>
      <c r="AS99" s="1084"/>
      <c r="AT99" s="878"/>
      <c r="AU99" s="878"/>
      <c r="AV99" s="878"/>
      <c r="AW99" s="878"/>
      <c r="AX99" s="878"/>
    </row>
  </sheetData>
  <mergeCells count="3">
    <mergeCell ref="A1:A2"/>
    <mergeCell ref="M1:M2"/>
    <mergeCell ref="AS1:AS2"/>
  </mergeCells>
  <phoneticPr fontId="50"/>
  <pageMargins left="0.7" right="0.7" top="0.75" bottom="0.75" header="0" footer="0"/>
  <pageSetup paperSize="9" scale="3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"/>
  <dimension ref="A1:X100"/>
  <sheetViews>
    <sheetView workbookViewId="0">
      <selection activeCell="AJ19" sqref="AJ19"/>
    </sheetView>
  </sheetViews>
  <sheetFormatPr defaultColWidth="14.375" defaultRowHeight="15" customHeight="1"/>
  <cols>
    <col min="1" max="1" width="16.375" customWidth="1"/>
    <col min="2" max="2" width="8.875" customWidth="1"/>
    <col min="3" max="4" width="2.625" customWidth="1"/>
    <col min="5" max="5" width="12" customWidth="1"/>
    <col min="6" max="6" width="7" customWidth="1"/>
    <col min="7" max="7" width="9" customWidth="1"/>
    <col min="8" max="8" width="16.375" customWidth="1"/>
    <col min="9" max="9" width="8.875" customWidth="1"/>
    <col min="10" max="11" width="2.625" customWidth="1"/>
    <col min="12" max="14" width="12" customWidth="1"/>
    <col min="15" max="15" width="6.875" customWidth="1"/>
    <col min="16" max="16" width="9" customWidth="1"/>
    <col min="17" max="17" width="16.375" customWidth="1"/>
    <col min="18" max="18" width="8.875" customWidth="1"/>
    <col min="19" max="20" width="2.625" customWidth="1"/>
    <col min="21" max="21" width="12" customWidth="1"/>
    <col min="22" max="22" width="11.75" customWidth="1"/>
    <col min="23" max="23" width="13.625" customWidth="1"/>
    <col min="24" max="24" width="9.375" customWidth="1"/>
  </cols>
  <sheetData>
    <row r="1" spans="1:24" ht="26.25" customHeight="1">
      <c r="A1" s="1216" t="s">
        <v>262</v>
      </c>
      <c r="B1" s="1217"/>
      <c r="C1" s="1217"/>
      <c r="D1" s="1217"/>
      <c r="E1" s="1217"/>
      <c r="F1" s="912"/>
      <c r="G1" s="912"/>
      <c r="H1" s="912"/>
      <c r="I1" s="913"/>
      <c r="J1" s="912"/>
      <c r="K1" s="912"/>
      <c r="L1" s="912"/>
      <c r="M1" s="1216" t="s">
        <v>263</v>
      </c>
      <c r="N1" s="1216" t="s">
        <v>264</v>
      </c>
      <c r="O1" s="912"/>
      <c r="P1" s="912"/>
      <c r="Q1" s="1216" t="s">
        <v>265</v>
      </c>
      <c r="R1" s="1217"/>
      <c r="S1" s="1217"/>
      <c r="T1" s="1217"/>
      <c r="U1" s="1217"/>
      <c r="V1" s="1216" t="s">
        <v>263</v>
      </c>
      <c r="W1" s="1216" t="s">
        <v>264</v>
      </c>
      <c r="X1" s="912"/>
    </row>
    <row r="2" spans="1:24" ht="11.25" customHeight="1">
      <c r="A2" s="1217"/>
      <c r="B2" s="1217"/>
      <c r="C2" s="1217"/>
      <c r="D2" s="1217"/>
      <c r="E2" s="1217"/>
      <c r="F2" s="912"/>
      <c r="G2" s="912"/>
      <c r="H2" s="912"/>
      <c r="I2" s="913"/>
      <c r="J2" s="912"/>
      <c r="K2" s="912"/>
      <c r="L2" s="912"/>
      <c r="M2" s="1234"/>
      <c r="N2" s="1234"/>
      <c r="O2" s="912"/>
      <c r="P2" s="912"/>
      <c r="Q2" s="1217"/>
      <c r="R2" s="1217"/>
      <c r="S2" s="1217"/>
      <c r="T2" s="1217"/>
      <c r="U2" s="1217"/>
      <c r="V2" s="1234"/>
      <c r="W2" s="1234"/>
      <c r="X2" s="912"/>
    </row>
    <row r="3" spans="1:24" ht="26.25" customHeight="1">
      <c r="A3" s="914" t="s">
        <v>266</v>
      </c>
      <c r="B3" s="915">
        <v>14500</v>
      </c>
      <c r="C3" s="916">
        <v>1</v>
      </c>
      <c r="D3" s="917" t="s">
        <v>25</v>
      </c>
      <c r="E3" s="918">
        <f>B3*C3</f>
        <v>14500</v>
      </c>
      <c r="F3" s="913"/>
      <c r="G3" s="1218" t="s">
        <v>33</v>
      </c>
      <c r="H3" s="919" t="s">
        <v>266</v>
      </c>
      <c r="I3" s="920">
        <v>10000</v>
      </c>
      <c r="J3" s="921">
        <v>1</v>
      </c>
      <c r="K3" s="922" t="s">
        <v>25</v>
      </c>
      <c r="L3" s="923">
        <f t="shared" ref="L3:L24" si="0">I3*J3</f>
        <v>10000</v>
      </c>
      <c r="M3" s="1229">
        <f>(L4+L3+L5+L6+L7+L8+L9+L10+L11+L12)/5</f>
        <v>12537.25</v>
      </c>
      <c r="N3" s="1229">
        <f>M3*3</f>
        <v>37611.75</v>
      </c>
      <c r="O3" s="912"/>
      <c r="P3" s="924" t="s">
        <v>33</v>
      </c>
      <c r="Q3" s="1240" t="s">
        <v>266</v>
      </c>
      <c r="R3" s="925">
        <v>10000</v>
      </c>
      <c r="S3" s="926">
        <v>1</v>
      </c>
      <c r="T3" s="927" t="s">
        <v>25</v>
      </c>
      <c r="U3" s="928">
        <f t="shared" ref="U3:U13" si="1">R3*S3</f>
        <v>10000</v>
      </c>
      <c r="V3" s="1244">
        <f>(U3+U4+U5+U6+U7)/5</f>
        <v>8536</v>
      </c>
      <c r="W3" s="1236">
        <f>V3*3</f>
        <v>25608</v>
      </c>
      <c r="X3" s="929">
        <v>50000</v>
      </c>
    </row>
    <row r="4" spans="1:24" ht="26.25" customHeight="1">
      <c r="A4" s="914" t="s">
        <v>267</v>
      </c>
      <c r="B4" s="930">
        <f>B3/8*1.25</f>
        <v>2265.625</v>
      </c>
      <c r="C4" s="931">
        <v>3</v>
      </c>
      <c r="D4" s="932" t="s">
        <v>24</v>
      </c>
      <c r="E4" s="933">
        <f>B4*C4</f>
        <v>6796.875</v>
      </c>
      <c r="F4" s="934"/>
      <c r="G4" s="1219"/>
      <c r="H4" s="935" t="s">
        <v>267</v>
      </c>
      <c r="I4" s="936">
        <f>I3/8*1.25</f>
        <v>1562.5</v>
      </c>
      <c r="J4" s="937">
        <v>3</v>
      </c>
      <c r="K4" s="938" t="s">
        <v>24</v>
      </c>
      <c r="L4" s="939">
        <f t="shared" si="0"/>
        <v>4687.5</v>
      </c>
      <c r="M4" s="1230"/>
      <c r="N4" s="1230"/>
      <c r="O4" s="912"/>
      <c r="P4" s="940" t="s">
        <v>148</v>
      </c>
      <c r="Q4" s="1241"/>
      <c r="R4" s="930">
        <v>8500</v>
      </c>
      <c r="S4" s="931">
        <v>1</v>
      </c>
      <c r="T4" s="932" t="s">
        <v>25</v>
      </c>
      <c r="U4" s="941">
        <f t="shared" si="1"/>
        <v>8500</v>
      </c>
      <c r="V4" s="1245"/>
      <c r="W4" s="1237"/>
      <c r="X4" s="929">
        <v>25000</v>
      </c>
    </row>
    <row r="5" spans="1:24" ht="26.25" customHeight="1">
      <c r="A5" s="914" t="s">
        <v>268</v>
      </c>
      <c r="B5" s="915">
        <v>18125</v>
      </c>
      <c r="C5" s="916">
        <v>1</v>
      </c>
      <c r="D5" s="917" t="s">
        <v>25</v>
      </c>
      <c r="E5" s="918">
        <f>B5*C5</f>
        <v>18125</v>
      </c>
      <c r="F5" s="913"/>
      <c r="G5" s="1220" t="s">
        <v>148</v>
      </c>
      <c r="H5" s="942" t="s">
        <v>266</v>
      </c>
      <c r="I5" s="943">
        <v>8500</v>
      </c>
      <c r="J5" s="944">
        <v>1</v>
      </c>
      <c r="K5" s="945" t="s">
        <v>25</v>
      </c>
      <c r="L5" s="946">
        <f t="shared" si="0"/>
        <v>8500</v>
      </c>
      <c r="M5" s="1230"/>
      <c r="N5" s="1230"/>
      <c r="O5" s="912"/>
      <c r="P5" s="940" t="s">
        <v>155</v>
      </c>
      <c r="Q5" s="1241"/>
      <c r="R5" s="915">
        <v>8500</v>
      </c>
      <c r="S5" s="916">
        <v>1</v>
      </c>
      <c r="T5" s="917" t="s">
        <v>25</v>
      </c>
      <c r="U5" s="947">
        <f t="shared" si="1"/>
        <v>8500</v>
      </c>
      <c r="V5" s="1245"/>
      <c r="W5" s="1237"/>
      <c r="X5" s="929">
        <v>20000</v>
      </c>
    </row>
    <row r="6" spans="1:24" ht="26.25" customHeight="1">
      <c r="A6" s="914" t="s">
        <v>269</v>
      </c>
      <c r="B6" s="930">
        <f>B5/8*1.25</f>
        <v>2832.03125</v>
      </c>
      <c r="C6" s="931">
        <v>3</v>
      </c>
      <c r="D6" s="932" t="s">
        <v>24</v>
      </c>
      <c r="E6" s="948">
        <f>B6*C6</f>
        <v>8496.09375</v>
      </c>
      <c r="F6" s="934"/>
      <c r="G6" s="1221"/>
      <c r="H6" s="949" t="s">
        <v>267</v>
      </c>
      <c r="I6" s="936">
        <f>I5/8*1.25</f>
        <v>1328.125</v>
      </c>
      <c r="J6" s="937">
        <v>3</v>
      </c>
      <c r="K6" s="938" t="s">
        <v>24</v>
      </c>
      <c r="L6" s="939">
        <f t="shared" si="0"/>
        <v>3984.375</v>
      </c>
      <c r="M6" s="1230"/>
      <c r="N6" s="1230"/>
      <c r="O6" s="912"/>
      <c r="P6" s="940" t="s">
        <v>30</v>
      </c>
      <c r="Q6" s="1241"/>
      <c r="R6" s="915">
        <v>7680</v>
      </c>
      <c r="S6" s="916">
        <v>1</v>
      </c>
      <c r="T6" s="917" t="s">
        <v>25</v>
      </c>
      <c r="U6" s="947">
        <f t="shared" si="1"/>
        <v>7680</v>
      </c>
      <c r="V6" s="1245"/>
      <c r="W6" s="1237"/>
      <c r="X6" s="929"/>
    </row>
    <row r="7" spans="1:24" ht="26.25" customHeight="1">
      <c r="A7" s="912"/>
      <c r="B7" s="913"/>
      <c r="C7" s="912"/>
      <c r="D7" s="912"/>
      <c r="E7" s="950">
        <f>SUM(E3:E6)</f>
        <v>47917.96875</v>
      </c>
      <c r="F7" s="913"/>
      <c r="G7" s="1220" t="s">
        <v>155</v>
      </c>
      <c r="H7" s="942" t="s">
        <v>266</v>
      </c>
      <c r="I7" s="943">
        <v>8500</v>
      </c>
      <c r="J7" s="944">
        <v>1</v>
      </c>
      <c r="K7" s="945" t="s">
        <v>25</v>
      </c>
      <c r="L7" s="946">
        <f t="shared" si="0"/>
        <v>8500</v>
      </c>
      <c r="M7" s="1230"/>
      <c r="N7" s="1230"/>
      <c r="O7" s="912"/>
      <c r="P7" s="951" t="s">
        <v>31</v>
      </c>
      <c r="Q7" s="1242"/>
      <c r="R7" s="952">
        <v>8000</v>
      </c>
      <c r="S7" s="953">
        <v>1</v>
      </c>
      <c r="T7" s="954" t="s">
        <v>25</v>
      </c>
      <c r="U7" s="955">
        <f t="shared" si="1"/>
        <v>8000</v>
      </c>
      <c r="V7" s="1246"/>
      <c r="W7" s="1238"/>
      <c r="X7" s="929"/>
    </row>
    <row r="8" spans="1:24" ht="26.25" customHeight="1">
      <c r="A8" s="912"/>
      <c r="B8" s="913"/>
      <c r="C8" s="956">
        <v>3</v>
      </c>
      <c r="D8" s="957" t="s">
        <v>25</v>
      </c>
      <c r="E8" s="958">
        <f>E7*C8</f>
        <v>143753.90625</v>
      </c>
      <c r="F8" s="959"/>
      <c r="G8" s="1221"/>
      <c r="H8" s="949" t="s">
        <v>267</v>
      </c>
      <c r="I8" s="936">
        <f>I7/8*1.25</f>
        <v>1328.125</v>
      </c>
      <c r="J8" s="937">
        <v>3</v>
      </c>
      <c r="K8" s="938" t="s">
        <v>24</v>
      </c>
      <c r="L8" s="939">
        <f t="shared" si="0"/>
        <v>3984.375</v>
      </c>
      <c r="M8" s="1230"/>
      <c r="N8" s="1230"/>
      <c r="O8" s="912"/>
      <c r="P8" s="940" t="s">
        <v>27</v>
      </c>
      <c r="Q8" s="1243" t="s">
        <v>270</v>
      </c>
      <c r="R8" s="960">
        <v>10300</v>
      </c>
      <c r="S8" s="961">
        <v>1</v>
      </c>
      <c r="T8" s="962" t="s">
        <v>25</v>
      </c>
      <c r="U8" s="963">
        <f t="shared" si="1"/>
        <v>10300</v>
      </c>
      <c r="V8" s="1244">
        <f>(U8+U13+U12+U11+U10+U9)/6</f>
        <v>12691.666666666666</v>
      </c>
      <c r="W8" s="1236">
        <f>V8*4</f>
        <v>50766.666666666664</v>
      </c>
      <c r="X8" s="929">
        <v>35000</v>
      </c>
    </row>
    <row r="9" spans="1:24" ht="26.25" customHeight="1">
      <c r="A9" s="912"/>
      <c r="B9" s="913"/>
      <c r="C9" s="912"/>
      <c r="D9" s="912"/>
      <c r="E9" s="912"/>
      <c r="F9" s="912"/>
      <c r="G9" s="1220" t="s">
        <v>30</v>
      </c>
      <c r="H9" s="942" t="s">
        <v>266</v>
      </c>
      <c r="I9" s="943">
        <v>7680</v>
      </c>
      <c r="J9" s="944">
        <v>1</v>
      </c>
      <c r="K9" s="945" t="s">
        <v>25</v>
      </c>
      <c r="L9" s="946">
        <f t="shared" si="0"/>
        <v>7680</v>
      </c>
      <c r="M9" s="1230"/>
      <c r="N9" s="1230"/>
      <c r="O9" s="912"/>
      <c r="P9" s="940" t="s">
        <v>28</v>
      </c>
      <c r="Q9" s="1241"/>
      <c r="R9" s="930">
        <v>10000</v>
      </c>
      <c r="S9" s="931">
        <v>1</v>
      </c>
      <c r="T9" s="932" t="s">
        <v>25</v>
      </c>
      <c r="U9" s="941">
        <f t="shared" si="1"/>
        <v>10000</v>
      </c>
      <c r="V9" s="1245"/>
      <c r="W9" s="1237"/>
      <c r="X9" s="929">
        <v>25000</v>
      </c>
    </row>
    <row r="10" spans="1:24" ht="26.25" customHeight="1">
      <c r="A10" s="1216"/>
      <c r="B10" s="1228">
        <f>E8*30</f>
        <v>4312617.1875</v>
      </c>
      <c r="C10" s="1223"/>
      <c r="D10" s="1223"/>
      <c r="E10" s="1224"/>
      <c r="F10" s="912"/>
      <c r="G10" s="1221"/>
      <c r="H10" s="949" t="s">
        <v>267</v>
      </c>
      <c r="I10" s="936">
        <f>I9/8*1.25</f>
        <v>1200</v>
      </c>
      <c r="J10" s="937">
        <v>3</v>
      </c>
      <c r="K10" s="938" t="s">
        <v>24</v>
      </c>
      <c r="L10" s="939">
        <f t="shared" si="0"/>
        <v>3600</v>
      </c>
      <c r="M10" s="1230"/>
      <c r="N10" s="1230"/>
      <c r="O10" s="912"/>
      <c r="P10" s="940" t="s">
        <v>34</v>
      </c>
      <c r="Q10" s="1241"/>
      <c r="R10" s="915">
        <v>11000</v>
      </c>
      <c r="S10" s="916">
        <v>1</v>
      </c>
      <c r="T10" s="917" t="s">
        <v>25</v>
      </c>
      <c r="U10" s="947">
        <f t="shared" si="1"/>
        <v>11000</v>
      </c>
      <c r="V10" s="1245"/>
      <c r="W10" s="1237"/>
      <c r="X10" s="929">
        <v>30000</v>
      </c>
    </row>
    <row r="11" spans="1:24" ht="26.25" customHeight="1">
      <c r="A11" s="1217"/>
      <c r="B11" s="1225"/>
      <c r="C11" s="1226"/>
      <c r="D11" s="1226"/>
      <c r="E11" s="1227"/>
      <c r="F11" s="912"/>
      <c r="G11" s="1220" t="s">
        <v>31</v>
      </c>
      <c r="H11" s="942" t="s">
        <v>266</v>
      </c>
      <c r="I11" s="943">
        <v>8000</v>
      </c>
      <c r="J11" s="944">
        <v>1</v>
      </c>
      <c r="K11" s="945" t="s">
        <v>25</v>
      </c>
      <c r="L11" s="946">
        <f t="shared" si="0"/>
        <v>8000</v>
      </c>
      <c r="M11" s="1230"/>
      <c r="N11" s="1230"/>
      <c r="O11" s="912"/>
      <c r="P11" s="940" t="s">
        <v>38</v>
      </c>
      <c r="Q11" s="1241"/>
      <c r="R11" s="915">
        <v>9950</v>
      </c>
      <c r="S11" s="916">
        <v>1</v>
      </c>
      <c r="T11" s="917" t="s">
        <v>25</v>
      </c>
      <c r="U11" s="947">
        <f t="shared" si="1"/>
        <v>9950</v>
      </c>
      <c r="V11" s="1245"/>
      <c r="W11" s="1237"/>
      <c r="X11" s="929">
        <v>20000</v>
      </c>
    </row>
    <row r="12" spans="1:24" ht="26.25" customHeight="1">
      <c r="A12" s="912"/>
      <c r="B12" s="913"/>
      <c r="C12" s="912"/>
      <c r="D12" s="912"/>
      <c r="E12" s="912"/>
      <c r="F12" s="912"/>
      <c r="G12" s="1211"/>
      <c r="H12" s="964" t="s">
        <v>267</v>
      </c>
      <c r="I12" s="965">
        <f>I11/8*1.25</f>
        <v>1250</v>
      </c>
      <c r="J12" s="966">
        <v>3</v>
      </c>
      <c r="K12" s="967" t="s">
        <v>24</v>
      </c>
      <c r="L12" s="968">
        <f t="shared" si="0"/>
        <v>3750</v>
      </c>
      <c r="M12" s="1231"/>
      <c r="N12" s="1231"/>
      <c r="O12" s="912"/>
      <c r="P12" s="940" t="s">
        <v>26</v>
      </c>
      <c r="Q12" s="1241"/>
      <c r="R12" s="930">
        <v>15000</v>
      </c>
      <c r="S12" s="931">
        <v>1</v>
      </c>
      <c r="T12" s="932" t="s">
        <v>25</v>
      </c>
      <c r="U12" s="941">
        <f t="shared" si="1"/>
        <v>15000</v>
      </c>
      <c r="V12" s="1245"/>
      <c r="W12" s="1237"/>
      <c r="X12" s="929">
        <v>50000</v>
      </c>
    </row>
    <row r="13" spans="1:24" ht="26.25" customHeight="1">
      <c r="A13" s="914" t="s">
        <v>266</v>
      </c>
      <c r="B13" s="915">
        <v>14500</v>
      </c>
      <c r="C13" s="916">
        <v>3</v>
      </c>
      <c r="D13" s="917" t="s">
        <v>25</v>
      </c>
      <c r="E13" s="918">
        <f>B13*C13</f>
        <v>43500</v>
      </c>
      <c r="F13" s="912"/>
      <c r="G13" s="1218" t="s">
        <v>27</v>
      </c>
      <c r="H13" s="919" t="s">
        <v>268</v>
      </c>
      <c r="I13" s="920">
        <v>10300</v>
      </c>
      <c r="J13" s="921">
        <v>1</v>
      </c>
      <c r="K13" s="922" t="s">
        <v>25</v>
      </c>
      <c r="L13" s="969">
        <f t="shared" si="0"/>
        <v>10300</v>
      </c>
      <c r="M13" s="1229">
        <f>(L14+L13+L15+L16+L17+L18+L21+L22+L23+L24+L19+L20)/6</f>
        <v>16205.208333333334</v>
      </c>
      <c r="N13" s="1229">
        <f>M13*3</f>
        <v>48615.625</v>
      </c>
      <c r="O13" s="912"/>
      <c r="P13" s="951" t="s">
        <v>271</v>
      </c>
      <c r="Q13" s="1242"/>
      <c r="R13" s="952">
        <v>9950</v>
      </c>
      <c r="S13" s="953">
        <v>2</v>
      </c>
      <c r="T13" s="954" t="s">
        <v>25</v>
      </c>
      <c r="U13" s="955">
        <f t="shared" si="1"/>
        <v>19900</v>
      </c>
      <c r="V13" s="1246"/>
      <c r="W13" s="1238"/>
      <c r="X13" s="970">
        <v>15000</v>
      </c>
    </row>
    <row r="14" spans="1:24" ht="26.25" customHeight="1">
      <c r="A14" s="914" t="s">
        <v>267</v>
      </c>
      <c r="B14" s="930">
        <f>B13/8*1.25</f>
        <v>2265.625</v>
      </c>
      <c r="C14" s="931">
        <v>9</v>
      </c>
      <c r="D14" s="932" t="s">
        <v>24</v>
      </c>
      <c r="E14" s="933">
        <f>B14*C14</f>
        <v>20390.625</v>
      </c>
      <c r="F14" s="912"/>
      <c r="G14" s="1219"/>
      <c r="H14" s="935" t="s">
        <v>269</v>
      </c>
      <c r="I14" s="936">
        <f>I13/8*1.25</f>
        <v>1609.375</v>
      </c>
      <c r="J14" s="937">
        <v>3</v>
      </c>
      <c r="K14" s="938" t="s">
        <v>24</v>
      </c>
      <c r="L14" s="971">
        <f t="shared" si="0"/>
        <v>4828.125</v>
      </c>
      <c r="M14" s="1230"/>
      <c r="N14" s="1230"/>
      <c r="O14" s="912"/>
      <c r="P14" s="912"/>
      <c r="Q14" s="912"/>
      <c r="R14" s="913"/>
      <c r="S14" s="961"/>
      <c r="T14" s="962"/>
      <c r="U14" s="913"/>
      <c r="V14" s="972"/>
      <c r="W14" s="1239">
        <f>SUM(W3:W13)</f>
        <v>76374.666666666657</v>
      </c>
      <c r="X14" s="973">
        <f>SUM(X3:X13)</f>
        <v>270000</v>
      </c>
    </row>
    <row r="15" spans="1:24" ht="26.25" customHeight="1">
      <c r="A15" s="914" t="s">
        <v>268</v>
      </c>
      <c r="B15" s="915">
        <v>18125</v>
      </c>
      <c r="C15" s="916">
        <v>3</v>
      </c>
      <c r="D15" s="917" t="s">
        <v>25</v>
      </c>
      <c r="E15" s="918">
        <f>B15*C15</f>
        <v>54375</v>
      </c>
      <c r="F15" s="912"/>
      <c r="G15" s="1220" t="s">
        <v>28</v>
      </c>
      <c r="H15" s="974" t="s">
        <v>268</v>
      </c>
      <c r="I15" s="943">
        <v>10000</v>
      </c>
      <c r="J15" s="944">
        <v>1</v>
      </c>
      <c r="K15" s="945" t="s">
        <v>25</v>
      </c>
      <c r="L15" s="975">
        <f t="shared" si="0"/>
        <v>10000</v>
      </c>
      <c r="M15" s="1230"/>
      <c r="N15" s="1230"/>
      <c r="O15" s="912"/>
      <c r="P15" s="912"/>
      <c r="Q15" s="912"/>
      <c r="R15" s="913"/>
      <c r="S15" s="912"/>
      <c r="T15" s="912"/>
      <c r="U15" s="913"/>
      <c r="V15" s="912"/>
      <c r="W15" s="1238"/>
      <c r="X15" s="973"/>
    </row>
    <row r="16" spans="1:24" ht="26.25" customHeight="1">
      <c r="A16" s="914" t="s">
        <v>269</v>
      </c>
      <c r="B16" s="930">
        <f>B15/8*1.25</f>
        <v>2832.03125</v>
      </c>
      <c r="C16" s="931">
        <v>9</v>
      </c>
      <c r="D16" s="932" t="s">
        <v>24</v>
      </c>
      <c r="E16" s="948">
        <f>B16*C16</f>
        <v>25488.28125</v>
      </c>
      <c r="F16" s="912"/>
      <c r="G16" s="1221"/>
      <c r="H16" s="935" t="s">
        <v>269</v>
      </c>
      <c r="I16" s="936">
        <f>I15/8*1.25</f>
        <v>1562.5</v>
      </c>
      <c r="J16" s="937">
        <v>3</v>
      </c>
      <c r="K16" s="938" t="s">
        <v>24</v>
      </c>
      <c r="L16" s="971">
        <f t="shared" si="0"/>
        <v>4687.5</v>
      </c>
      <c r="M16" s="1230"/>
      <c r="N16" s="1230"/>
      <c r="O16" s="912"/>
      <c r="P16" s="912"/>
      <c r="Q16" s="912"/>
      <c r="R16" s="913"/>
      <c r="S16" s="912"/>
      <c r="T16" s="912"/>
      <c r="U16" s="912"/>
      <c r="V16" s="1232" t="s">
        <v>272</v>
      </c>
      <c r="W16" s="1233">
        <f>E8-W14</f>
        <v>67379.239583333343</v>
      </c>
      <c r="X16" s="912"/>
    </row>
    <row r="17" spans="1:24" ht="26.25" customHeight="1">
      <c r="A17" s="912"/>
      <c r="B17" s="913"/>
      <c r="C17" s="912"/>
      <c r="D17" s="912"/>
      <c r="E17" s="973">
        <f>SUM(E13:E16)</f>
        <v>143753.90625</v>
      </c>
      <c r="F17" s="912"/>
      <c r="G17" s="1220" t="s">
        <v>34</v>
      </c>
      <c r="H17" s="974" t="s">
        <v>273</v>
      </c>
      <c r="I17" s="943">
        <v>11000</v>
      </c>
      <c r="J17" s="944">
        <v>1</v>
      </c>
      <c r="K17" s="945" t="s">
        <v>25</v>
      </c>
      <c r="L17" s="975">
        <f t="shared" si="0"/>
        <v>11000</v>
      </c>
      <c r="M17" s="1230"/>
      <c r="N17" s="1230"/>
      <c r="O17" s="912"/>
      <c r="P17" s="912"/>
      <c r="Q17" s="912"/>
      <c r="R17" s="913"/>
      <c r="S17" s="912"/>
      <c r="T17" s="912"/>
      <c r="U17" s="912"/>
      <c r="V17" s="1231"/>
      <c r="W17" s="1231"/>
      <c r="X17" s="912"/>
    </row>
    <row r="18" spans="1:24" ht="26.25" customHeight="1">
      <c r="A18" s="912"/>
      <c r="B18" s="913"/>
      <c r="C18" s="976"/>
      <c r="D18" s="976"/>
      <c r="E18" s="959"/>
      <c r="F18" s="912"/>
      <c r="G18" s="1221"/>
      <c r="H18" s="935" t="s">
        <v>274</v>
      </c>
      <c r="I18" s="936">
        <f>I17/8*1.25</f>
        <v>1718.75</v>
      </c>
      <c r="J18" s="937">
        <v>3</v>
      </c>
      <c r="K18" s="938" t="s">
        <v>24</v>
      </c>
      <c r="L18" s="971">
        <f t="shared" si="0"/>
        <v>5156.25</v>
      </c>
      <c r="M18" s="1230"/>
      <c r="N18" s="1230"/>
      <c r="O18" s="912"/>
      <c r="P18" s="912"/>
      <c r="Q18" s="912"/>
      <c r="R18" s="913"/>
      <c r="S18" s="912"/>
      <c r="T18" s="912"/>
      <c r="U18" s="912"/>
      <c r="V18" s="912"/>
      <c r="W18" s="912"/>
      <c r="X18" s="912"/>
    </row>
    <row r="19" spans="1:24" ht="26.25" customHeight="1">
      <c r="A19" s="912"/>
      <c r="B19" s="913"/>
      <c r="C19" s="912"/>
      <c r="D19" s="912"/>
      <c r="E19" s="912"/>
      <c r="F19" s="912"/>
      <c r="G19" s="1220" t="s">
        <v>38</v>
      </c>
      <c r="H19" s="974" t="s">
        <v>275</v>
      </c>
      <c r="I19" s="943">
        <v>9950</v>
      </c>
      <c r="J19" s="944">
        <v>1</v>
      </c>
      <c r="K19" s="945" t="s">
        <v>25</v>
      </c>
      <c r="L19" s="975">
        <f t="shared" si="0"/>
        <v>9950</v>
      </c>
      <c r="M19" s="1230"/>
      <c r="N19" s="1230"/>
      <c r="O19" s="912"/>
      <c r="P19" s="912"/>
      <c r="Q19" s="912"/>
      <c r="R19" s="913"/>
      <c r="S19" s="912"/>
      <c r="T19" s="912"/>
      <c r="U19" s="1228">
        <f>(W14*30)+X14</f>
        <v>2561239.9999999995</v>
      </c>
      <c r="V19" s="1223"/>
      <c r="W19" s="1224"/>
      <c r="X19" s="912"/>
    </row>
    <row r="20" spans="1:24" ht="26.25" customHeight="1">
      <c r="A20" s="1216"/>
      <c r="B20" s="1222">
        <f>E17*30</f>
        <v>4312617.1875</v>
      </c>
      <c r="C20" s="1223"/>
      <c r="D20" s="1223"/>
      <c r="E20" s="1224"/>
      <c r="F20" s="912"/>
      <c r="G20" s="1221"/>
      <c r="H20" s="935" t="s">
        <v>276</v>
      </c>
      <c r="I20" s="936">
        <f>I19/8*1.25</f>
        <v>1554.6875</v>
      </c>
      <c r="J20" s="937">
        <v>3</v>
      </c>
      <c r="K20" s="938" t="s">
        <v>24</v>
      </c>
      <c r="L20" s="971">
        <f t="shared" si="0"/>
        <v>4664.0625</v>
      </c>
      <c r="M20" s="1230"/>
      <c r="N20" s="1230"/>
      <c r="O20" s="912"/>
      <c r="P20" s="912"/>
      <c r="Q20" s="912"/>
      <c r="R20" s="913"/>
      <c r="S20" s="912"/>
      <c r="T20" s="912"/>
      <c r="U20" s="1225"/>
      <c r="V20" s="1226"/>
      <c r="W20" s="1227"/>
      <c r="X20" s="912"/>
    </row>
    <row r="21" spans="1:24" ht="26.25" customHeight="1">
      <c r="A21" s="1217"/>
      <c r="B21" s="1225"/>
      <c r="C21" s="1226"/>
      <c r="D21" s="1226"/>
      <c r="E21" s="1227"/>
      <c r="F21" s="912"/>
      <c r="G21" s="1220" t="s">
        <v>26</v>
      </c>
      <c r="H21" s="974" t="s">
        <v>277</v>
      </c>
      <c r="I21" s="943">
        <v>15000</v>
      </c>
      <c r="J21" s="944">
        <v>1</v>
      </c>
      <c r="K21" s="945" t="s">
        <v>25</v>
      </c>
      <c r="L21" s="975">
        <f t="shared" si="0"/>
        <v>15000</v>
      </c>
      <c r="M21" s="1230"/>
      <c r="N21" s="1230"/>
      <c r="O21" s="912"/>
      <c r="P21" s="912"/>
      <c r="Q21" s="912"/>
      <c r="R21" s="913"/>
      <c r="S21" s="912"/>
      <c r="T21" s="912"/>
      <c r="U21" s="912"/>
      <c r="V21" s="912"/>
      <c r="W21" s="912"/>
      <c r="X21" s="912"/>
    </row>
    <row r="22" spans="1:24" ht="26.25" customHeight="1">
      <c r="A22" s="912"/>
      <c r="B22" s="913"/>
      <c r="C22" s="912"/>
      <c r="D22" s="912"/>
      <c r="E22" s="912"/>
      <c r="F22" s="912"/>
      <c r="G22" s="1221"/>
      <c r="H22" s="935" t="s">
        <v>278</v>
      </c>
      <c r="I22" s="936">
        <f>I21/8*1.25</f>
        <v>2343.75</v>
      </c>
      <c r="J22" s="937">
        <v>3</v>
      </c>
      <c r="K22" s="938" t="s">
        <v>24</v>
      </c>
      <c r="L22" s="971">
        <f t="shared" si="0"/>
        <v>7031.25</v>
      </c>
      <c r="M22" s="1230"/>
      <c r="N22" s="1230"/>
      <c r="O22" s="912"/>
      <c r="P22" s="912"/>
      <c r="Q22" s="912"/>
      <c r="R22" s="913"/>
      <c r="S22" s="912"/>
      <c r="T22" s="912"/>
      <c r="U22" s="1222">
        <f>B10-U19</f>
        <v>1751377.1875000005</v>
      </c>
      <c r="V22" s="1223"/>
      <c r="W22" s="1224"/>
      <c r="X22" s="912"/>
    </row>
    <row r="23" spans="1:24" ht="26.25" customHeight="1">
      <c r="A23" s="912"/>
      <c r="B23" s="913"/>
      <c r="C23" s="912"/>
      <c r="D23" s="912"/>
      <c r="E23" s="912"/>
      <c r="F23" s="912"/>
      <c r="G23" s="1220" t="s">
        <v>271</v>
      </c>
      <c r="H23" s="974" t="s">
        <v>279</v>
      </c>
      <c r="I23" s="943">
        <v>9950</v>
      </c>
      <c r="J23" s="944">
        <v>1</v>
      </c>
      <c r="K23" s="945" t="s">
        <v>25</v>
      </c>
      <c r="L23" s="975">
        <f t="shared" si="0"/>
        <v>9950</v>
      </c>
      <c r="M23" s="1230"/>
      <c r="N23" s="1230"/>
      <c r="O23" s="912"/>
      <c r="P23" s="912"/>
      <c r="Q23" s="912"/>
      <c r="R23" s="913"/>
      <c r="S23" s="912"/>
      <c r="T23" s="912"/>
      <c r="U23" s="1225"/>
      <c r="V23" s="1226"/>
      <c r="W23" s="1227"/>
      <c r="X23" s="912"/>
    </row>
    <row r="24" spans="1:24" ht="26.25" customHeight="1">
      <c r="A24" s="914" t="s">
        <v>266</v>
      </c>
      <c r="B24" s="915">
        <v>14500</v>
      </c>
      <c r="C24" s="916">
        <v>1</v>
      </c>
      <c r="D24" s="917" t="s">
        <v>25</v>
      </c>
      <c r="E24" s="918">
        <f>B24*C24</f>
        <v>14500</v>
      </c>
      <c r="F24" s="912"/>
      <c r="G24" s="1211"/>
      <c r="H24" s="977" t="s">
        <v>280</v>
      </c>
      <c r="I24" s="965">
        <f>I23/8*1.25</f>
        <v>1554.6875</v>
      </c>
      <c r="J24" s="966">
        <v>3</v>
      </c>
      <c r="K24" s="967" t="s">
        <v>24</v>
      </c>
      <c r="L24" s="978">
        <f t="shared" si="0"/>
        <v>4664.0625</v>
      </c>
      <c r="M24" s="1231"/>
      <c r="N24" s="1231"/>
      <c r="O24" s="912"/>
      <c r="P24" s="912"/>
      <c r="Q24" s="912"/>
      <c r="R24" s="913"/>
      <c r="S24" s="912"/>
      <c r="T24" s="912"/>
      <c r="U24" s="912"/>
      <c r="V24" s="912"/>
      <c r="W24" s="912"/>
      <c r="X24" s="912"/>
    </row>
    <row r="25" spans="1:24" ht="26.25" customHeight="1">
      <c r="A25" s="914" t="s">
        <v>281</v>
      </c>
      <c r="B25" s="930">
        <f>B24*1.25</f>
        <v>18125</v>
      </c>
      <c r="C25" s="931">
        <v>1</v>
      </c>
      <c r="D25" s="917" t="s">
        <v>25</v>
      </c>
      <c r="E25" s="933">
        <f>B25*C25</f>
        <v>18125</v>
      </c>
      <c r="F25" s="912"/>
      <c r="G25" s="912"/>
      <c r="H25" s="912"/>
      <c r="I25" s="913"/>
      <c r="J25" s="912"/>
      <c r="K25" s="912"/>
      <c r="L25" s="912"/>
      <c r="M25" s="979"/>
      <c r="N25" s="1229">
        <f>N3+N13</f>
        <v>86227.375</v>
      </c>
      <c r="O25" s="912"/>
      <c r="P25" s="912"/>
      <c r="Q25" s="912"/>
      <c r="R25" s="913"/>
      <c r="S25" s="912"/>
      <c r="T25" s="912"/>
      <c r="U25" s="1235">
        <f>B33-U19</f>
        <v>962260.00000000047</v>
      </c>
      <c r="V25" s="1217"/>
      <c r="W25" s="1217"/>
      <c r="X25" s="912"/>
    </row>
    <row r="26" spans="1:24" ht="26.25" customHeight="1">
      <c r="A26" s="914" t="s">
        <v>282</v>
      </c>
      <c r="B26" s="915">
        <f>B24*1.3</f>
        <v>18850</v>
      </c>
      <c r="C26" s="916">
        <v>1</v>
      </c>
      <c r="D26" s="917" t="s">
        <v>25</v>
      </c>
      <c r="E26" s="918">
        <f>B26*C26</f>
        <v>18850</v>
      </c>
      <c r="F26" s="912"/>
      <c r="G26" s="912"/>
      <c r="H26" s="912"/>
      <c r="I26" s="913"/>
      <c r="J26" s="912"/>
      <c r="K26" s="912"/>
      <c r="L26" s="912"/>
      <c r="M26" s="979"/>
      <c r="N26" s="1231"/>
      <c r="O26" s="912"/>
      <c r="P26" s="912"/>
      <c r="Q26" s="912"/>
      <c r="R26" s="913"/>
      <c r="S26" s="912"/>
      <c r="T26" s="912"/>
      <c r="U26" s="1217"/>
      <c r="V26" s="1217"/>
      <c r="W26" s="1217"/>
      <c r="X26" s="912"/>
    </row>
    <row r="27" spans="1:24" ht="26.25" customHeight="1">
      <c r="A27" s="914"/>
      <c r="B27" s="930"/>
      <c r="C27" s="931"/>
      <c r="D27" s="932"/>
      <c r="E27" s="948"/>
      <c r="F27" s="912"/>
      <c r="G27" s="912"/>
      <c r="H27" s="912"/>
      <c r="I27" s="913"/>
      <c r="J27" s="912"/>
      <c r="K27" s="912"/>
      <c r="L27" s="912"/>
      <c r="M27" s="1232" t="s">
        <v>272</v>
      </c>
      <c r="N27" s="1233">
        <f>E8-N25</f>
        <v>57526.53125</v>
      </c>
      <c r="O27" s="912"/>
      <c r="P27" s="912"/>
      <c r="Q27" s="912"/>
      <c r="R27" s="913"/>
      <c r="S27" s="912"/>
      <c r="T27" s="912"/>
      <c r="U27" s="912"/>
      <c r="V27" s="912"/>
      <c r="W27" s="912"/>
      <c r="X27" s="912"/>
    </row>
    <row r="28" spans="1:24" ht="26.25" customHeight="1">
      <c r="A28" s="912"/>
      <c r="B28" s="913"/>
      <c r="C28" s="912"/>
      <c r="D28" s="912"/>
      <c r="E28" s="950">
        <f>SUM(E24:E27)</f>
        <v>51475</v>
      </c>
      <c r="F28" s="912"/>
      <c r="G28" s="912"/>
      <c r="H28" s="912"/>
      <c r="I28" s="913"/>
      <c r="J28" s="912"/>
      <c r="K28" s="912"/>
      <c r="L28" s="912"/>
      <c r="M28" s="1231"/>
      <c r="N28" s="1231"/>
      <c r="O28" s="912"/>
      <c r="P28" s="912"/>
      <c r="Q28" s="912"/>
      <c r="R28" s="913"/>
      <c r="S28" s="912"/>
      <c r="T28" s="912"/>
      <c r="U28" s="912"/>
      <c r="V28" s="912"/>
      <c r="W28" s="912"/>
      <c r="X28" s="912"/>
    </row>
    <row r="29" spans="1:24" ht="26.25" customHeight="1">
      <c r="A29" s="912"/>
      <c r="B29" s="913"/>
      <c r="C29" s="980">
        <v>3</v>
      </c>
      <c r="D29" s="981" t="s">
        <v>25</v>
      </c>
      <c r="E29" s="982">
        <f>E24*C29</f>
        <v>43500</v>
      </c>
      <c r="F29" s="912"/>
      <c r="G29" s="912"/>
      <c r="H29" s="912"/>
      <c r="I29" s="913"/>
      <c r="J29" s="912"/>
      <c r="K29" s="912"/>
      <c r="L29" s="912"/>
      <c r="M29" s="912"/>
      <c r="N29" s="912"/>
      <c r="O29" s="912"/>
      <c r="P29" s="912"/>
      <c r="Q29" s="912"/>
      <c r="R29" s="913"/>
      <c r="S29" s="912"/>
      <c r="T29" s="912"/>
      <c r="U29" s="912"/>
      <c r="V29" s="912"/>
      <c r="W29" s="912"/>
      <c r="X29" s="912"/>
    </row>
    <row r="30" spans="1:24" ht="26.25" customHeight="1">
      <c r="A30" s="912"/>
      <c r="B30" s="913"/>
      <c r="C30" s="983">
        <v>2</v>
      </c>
      <c r="D30" s="984" t="s">
        <v>25</v>
      </c>
      <c r="E30" s="982">
        <f>E25*C30</f>
        <v>36250</v>
      </c>
      <c r="F30" s="912"/>
      <c r="G30" s="912"/>
      <c r="H30" s="912"/>
      <c r="I30" s="913"/>
      <c r="J30" s="912"/>
      <c r="K30" s="912"/>
      <c r="L30" s="1222">
        <f>N25*30</f>
        <v>2586821.25</v>
      </c>
      <c r="M30" s="1223"/>
      <c r="N30" s="1224"/>
      <c r="O30" s="912"/>
      <c r="P30" s="912"/>
      <c r="Q30" s="912"/>
      <c r="R30" s="913"/>
      <c r="S30" s="912"/>
      <c r="T30" s="912"/>
      <c r="U30" s="912"/>
      <c r="V30" s="912"/>
      <c r="W30" s="912"/>
      <c r="X30" s="912"/>
    </row>
    <row r="31" spans="1:24" ht="26.25" customHeight="1">
      <c r="A31" s="912"/>
      <c r="B31" s="913"/>
      <c r="C31" s="983">
        <v>2</v>
      </c>
      <c r="D31" s="984" t="s">
        <v>25</v>
      </c>
      <c r="E31" s="985">
        <f>E26*C31</f>
        <v>37700</v>
      </c>
      <c r="F31" s="912"/>
      <c r="G31" s="912"/>
      <c r="H31" s="912"/>
      <c r="I31" s="913"/>
      <c r="J31" s="912"/>
      <c r="K31" s="912"/>
      <c r="L31" s="1225"/>
      <c r="M31" s="1226"/>
      <c r="N31" s="1227"/>
      <c r="O31" s="912"/>
      <c r="P31" s="912"/>
      <c r="Q31" s="912"/>
      <c r="R31" s="913"/>
      <c r="S31" s="912"/>
      <c r="T31" s="912"/>
      <c r="U31" s="912"/>
      <c r="V31" s="912"/>
      <c r="W31" s="912"/>
      <c r="X31" s="912"/>
    </row>
    <row r="32" spans="1:24" ht="26.25" customHeight="1">
      <c r="A32" s="912"/>
      <c r="B32" s="913"/>
      <c r="C32" s="912"/>
      <c r="D32" s="912"/>
      <c r="E32" s="986">
        <f>E29+E30+E31</f>
        <v>117450</v>
      </c>
      <c r="F32" s="912"/>
      <c r="G32" s="912"/>
      <c r="H32" s="912"/>
      <c r="I32" s="913"/>
      <c r="J32" s="912"/>
      <c r="K32" s="912"/>
      <c r="L32" s="912"/>
      <c r="M32" s="912"/>
      <c r="N32" s="912"/>
      <c r="O32" s="912"/>
      <c r="P32" s="912"/>
      <c r="Q32" s="912"/>
      <c r="R32" s="913"/>
      <c r="S32" s="912"/>
      <c r="T32" s="912"/>
      <c r="U32" s="912"/>
      <c r="V32" s="912"/>
      <c r="W32" s="912"/>
      <c r="X32" s="912"/>
    </row>
    <row r="33" spans="1:24" ht="26.25" customHeight="1">
      <c r="A33" s="912"/>
      <c r="B33" s="1228">
        <f>E32*30</f>
        <v>3523500</v>
      </c>
      <c r="C33" s="1223"/>
      <c r="D33" s="1223"/>
      <c r="E33" s="1224"/>
      <c r="F33" s="912"/>
      <c r="G33" s="912"/>
      <c r="H33" s="912"/>
      <c r="I33" s="913"/>
      <c r="J33" s="912"/>
      <c r="K33" s="912"/>
      <c r="L33" s="1228">
        <f>B10-L30</f>
        <v>1725795.9375</v>
      </c>
      <c r="M33" s="1223"/>
      <c r="N33" s="1224"/>
      <c r="O33" s="1222">
        <f>B33-L30</f>
        <v>936678.75</v>
      </c>
      <c r="P33" s="1223"/>
      <c r="Q33" s="1224"/>
      <c r="R33" s="913"/>
      <c r="S33" s="912"/>
      <c r="T33" s="912"/>
      <c r="U33" s="912"/>
      <c r="V33" s="912"/>
      <c r="W33" s="912"/>
      <c r="X33" s="912"/>
    </row>
    <row r="34" spans="1:24" ht="26.25" customHeight="1">
      <c r="A34" s="912"/>
      <c r="B34" s="1225"/>
      <c r="C34" s="1226"/>
      <c r="D34" s="1226"/>
      <c r="E34" s="1227"/>
      <c r="F34" s="912"/>
      <c r="G34" s="912"/>
      <c r="H34" s="912"/>
      <c r="I34" s="913"/>
      <c r="J34" s="912"/>
      <c r="K34" s="912"/>
      <c r="L34" s="1225"/>
      <c r="M34" s="1226"/>
      <c r="N34" s="1227"/>
      <c r="O34" s="1225"/>
      <c r="P34" s="1226"/>
      <c r="Q34" s="1227"/>
      <c r="R34" s="913"/>
      <c r="S34" s="912"/>
      <c r="T34" s="912"/>
      <c r="U34" s="912"/>
      <c r="V34" s="912"/>
      <c r="W34" s="912"/>
      <c r="X34" s="912"/>
    </row>
    <row r="35" spans="1:24" ht="26.25" customHeight="1">
      <c r="A35" s="912"/>
      <c r="B35" s="913"/>
      <c r="C35" s="912"/>
      <c r="D35" s="912"/>
      <c r="E35" s="912"/>
      <c r="F35" s="912"/>
      <c r="G35" s="912"/>
      <c r="H35" s="912"/>
      <c r="I35" s="913"/>
      <c r="J35" s="912"/>
      <c r="K35" s="912"/>
      <c r="L35" s="912"/>
      <c r="M35" s="912"/>
      <c r="N35" s="912"/>
      <c r="O35" s="912"/>
      <c r="P35" s="912"/>
      <c r="Q35" s="912"/>
      <c r="R35" s="913"/>
      <c r="S35" s="912"/>
      <c r="T35" s="912"/>
      <c r="U35" s="912"/>
      <c r="V35" s="912"/>
      <c r="W35" s="912"/>
      <c r="X35" s="912"/>
    </row>
    <row r="36" spans="1:24" ht="26.25" customHeight="1">
      <c r="A36" s="912"/>
      <c r="B36" s="913"/>
      <c r="C36" s="912"/>
      <c r="D36" s="912"/>
      <c r="E36" s="912"/>
      <c r="F36" s="912"/>
      <c r="G36" s="912"/>
      <c r="H36" s="912"/>
      <c r="I36" s="913"/>
      <c r="J36" s="912"/>
      <c r="K36" s="912"/>
      <c r="L36" s="912"/>
      <c r="M36" s="912"/>
      <c r="N36" s="912"/>
      <c r="O36" s="912"/>
      <c r="P36" s="912"/>
      <c r="Q36" s="912"/>
      <c r="R36" s="913"/>
      <c r="S36" s="912"/>
      <c r="T36" s="912"/>
      <c r="U36" s="912"/>
      <c r="V36" s="912"/>
      <c r="W36" s="912"/>
      <c r="X36" s="912"/>
    </row>
    <row r="37" spans="1:24" ht="26.25" customHeight="1">
      <c r="A37" s="912"/>
      <c r="B37" s="913"/>
      <c r="C37" s="912"/>
      <c r="D37" s="912"/>
      <c r="E37" s="912"/>
      <c r="F37" s="912"/>
      <c r="G37" s="912"/>
      <c r="H37" s="912"/>
      <c r="I37" s="913"/>
      <c r="J37" s="912"/>
      <c r="K37" s="912"/>
      <c r="L37" s="912"/>
      <c r="M37" s="912"/>
      <c r="N37" s="912"/>
      <c r="O37" s="912"/>
      <c r="P37" s="912"/>
      <c r="Q37" s="912"/>
      <c r="R37" s="913"/>
      <c r="S37" s="912"/>
      <c r="T37" s="912"/>
      <c r="U37" s="912"/>
      <c r="V37" s="912"/>
      <c r="W37" s="912"/>
      <c r="X37" s="912"/>
    </row>
    <row r="38" spans="1:24" ht="26.25" customHeight="1">
      <c r="A38" s="912"/>
      <c r="B38" s="913"/>
      <c r="C38" s="912"/>
      <c r="D38" s="912"/>
      <c r="E38" s="912"/>
      <c r="F38" s="912"/>
      <c r="G38" s="912"/>
      <c r="H38" s="912"/>
      <c r="I38" s="913"/>
      <c r="J38" s="912"/>
      <c r="K38" s="912"/>
      <c r="L38" s="912"/>
      <c r="M38" s="912"/>
      <c r="N38" s="912"/>
      <c r="O38" s="912"/>
      <c r="P38" s="912"/>
      <c r="Q38" s="912"/>
      <c r="R38" s="913"/>
      <c r="S38" s="912"/>
      <c r="T38" s="912"/>
      <c r="U38" s="912"/>
      <c r="V38" s="912"/>
      <c r="W38" s="912"/>
      <c r="X38" s="912"/>
    </row>
    <row r="39" spans="1:24" ht="26.25" customHeight="1">
      <c r="A39" s="912"/>
      <c r="B39" s="913"/>
      <c r="C39" s="912"/>
      <c r="D39" s="912"/>
      <c r="E39" s="912"/>
      <c r="F39" s="912"/>
      <c r="G39" s="912"/>
      <c r="H39" s="912"/>
      <c r="I39" s="913"/>
      <c r="J39" s="912"/>
      <c r="K39" s="912"/>
      <c r="L39" s="912"/>
      <c r="M39" s="912"/>
      <c r="N39" s="912"/>
      <c r="O39" s="912"/>
      <c r="P39" s="912"/>
      <c r="Q39" s="912"/>
      <c r="R39" s="913"/>
      <c r="S39" s="912"/>
      <c r="T39" s="912"/>
      <c r="U39" s="912"/>
      <c r="V39" s="912"/>
      <c r="W39" s="912"/>
      <c r="X39" s="912"/>
    </row>
    <row r="40" spans="1:24" ht="26.25" customHeight="1">
      <c r="A40" s="912"/>
      <c r="B40" s="913"/>
      <c r="C40" s="912"/>
      <c r="D40" s="912"/>
      <c r="E40" s="912"/>
      <c r="F40" s="912"/>
      <c r="G40" s="912"/>
      <c r="H40" s="912"/>
      <c r="I40" s="913"/>
      <c r="J40" s="912"/>
      <c r="K40" s="912"/>
      <c r="L40" s="912"/>
      <c r="M40" s="912"/>
      <c r="N40" s="912"/>
      <c r="O40" s="912"/>
      <c r="P40" s="912"/>
      <c r="Q40" s="912"/>
      <c r="R40" s="913"/>
      <c r="S40" s="912"/>
      <c r="T40" s="912"/>
      <c r="U40" s="912"/>
      <c r="V40" s="912"/>
      <c r="W40" s="912"/>
      <c r="X40" s="912"/>
    </row>
    <row r="41" spans="1:24" ht="26.25" customHeight="1">
      <c r="A41" s="912"/>
      <c r="B41" s="913"/>
      <c r="C41" s="912"/>
      <c r="D41" s="912"/>
      <c r="E41" s="912"/>
      <c r="F41" s="912"/>
      <c r="G41" s="912"/>
      <c r="H41" s="912"/>
      <c r="I41" s="913"/>
      <c r="J41" s="912"/>
      <c r="K41" s="912"/>
      <c r="L41" s="912"/>
      <c r="M41" s="912"/>
      <c r="N41" s="912"/>
      <c r="O41" s="912"/>
      <c r="P41" s="912"/>
      <c r="Q41" s="912"/>
      <c r="R41" s="913"/>
      <c r="S41" s="912"/>
      <c r="T41" s="912"/>
      <c r="U41" s="912"/>
      <c r="V41" s="912"/>
      <c r="W41" s="912"/>
      <c r="X41" s="912"/>
    </row>
    <row r="42" spans="1:24" ht="26.25" customHeight="1">
      <c r="A42" s="912"/>
      <c r="B42" s="913"/>
      <c r="C42" s="912"/>
      <c r="D42" s="912"/>
      <c r="E42" s="912"/>
      <c r="F42" s="912"/>
      <c r="G42" s="912"/>
      <c r="H42" s="912"/>
      <c r="I42" s="913"/>
      <c r="J42" s="912"/>
      <c r="K42" s="912"/>
      <c r="L42" s="912"/>
      <c r="M42" s="912"/>
      <c r="N42" s="912"/>
      <c r="O42" s="912"/>
      <c r="P42" s="912"/>
      <c r="Q42" s="912"/>
      <c r="R42" s="913"/>
      <c r="S42" s="912"/>
      <c r="T42" s="912"/>
      <c r="U42" s="912"/>
      <c r="V42" s="912"/>
      <c r="W42" s="912"/>
      <c r="X42" s="912"/>
    </row>
    <row r="43" spans="1:24" ht="26.25" customHeight="1">
      <c r="A43" s="912"/>
      <c r="B43" s="913"/>
      <c r="C43" s="912"/>
      <c r="D43" s="912"/>
      <c r="E43" s="912"/>
      <c r="F43" s="912"/>
      <c r="G43" s="912"/>
      <c r="H43" s="912"/>
      <c r="I43" s="913"/>
      <c r="J43" s="912"/>
      <c r="K43" s="912"/>
      <c r="L43" s="912"/>
      <c r="M43" s="912"/>
      <c r="N43" s="912"/>
      <c r="O43" s="912"/>
      <c r="P43" s="912"/>
      <c r="Q43" s="912"/>
      <c r="R43" s="913"/>
      <c r="S43" s="912"/>
      <c r="T43" s="912"/>
      <c r="U43" s="912"/>
      <c r="V43" s="912"/>
      <c r="W43" s="912"/>
      <c r="X43" s="912"/>
    </row>
    <row r="44" spans="1:24" ht="26.25" customHeight="1">
      <c r="A44" s="912"/>
      <c r="B44" s="913"/>
      <c r="C44" s="912"/>
      <c r="D44" s="912"/>
      <c r="E44" s="912"/>
      <c r="F44" s="912"/>
      <c r="G44" s="912"/>
      <c r="H44" s="912"/>
      <c r="I44" s="913"/>
      <c r="J44" s="912"/>
      <c r="K44" s="912"/>
      <c r="L44" s="912"/>
      <c r="M44" s="912"/>
      <c r="N44" s="912"/>
      <c r="O44" s="912"/>
      <c r="P44" s="912"/>
      <c r="Q44" s="912"/>
      <c r="R44" s="913"/>
      <c r="S44" s="912"/>
      <c r="T44" s="912"/>
      <c r="U44" s="912"/>
      <c r="V44" s="912"/>
      <c r="W44" s="912"/>
      <c r="X44" s="912"/>
    </row>
    <row r="45" spans="1:24" ht="26.25" customHeight="1">
      <c r="A45" s="912"/>
      <c r="B45" s="913"/>
      <c r="C45" s="912"/>
      <c r="D45" s="912"/>
      <c r="E45" s="912"/>
      <c r="F45" s="912"/>
      <c r="G45" s="912"/>
      <c r="H45" s="912"/>
      <c r="I45" s="913"/>
      <c r="J45" s="912"/>
      <c r="K45" s="912"/>
      <c r="L45" s="912"/>
      <c r="M45" s="912"/>
      <c r="N45" s="912"/>
      <c r="O45" s="912"/>
      <c r="P45" s="912"/>
      <c r="Q45" s="912"/>
      <c r="R45" s="913"/>
      <c r="S45" s="912"/>
      <c r="T45" s="912"/>
      <c r="U45" s="912"/>
      <c r="V45" s="912"/>
      <c r="W45" s="912"/>
      <c r="X45" s="912"/>
    </row>
    <row r="46" spans="1:24" ht="26.25" customHeight="1">
      <c r="A46" s="912"/>
      <c r="B46" s="913"/>
      <c r="C46" s="912"/>
      <c r="D46" s="912"/>
      <c r="E46" s="912"/>
      <c r="F46" s="912"/>
      <c r="G46" s="912"/>
      <c r="H46" s="912"/>
      <c r="I46" s="913"/>
      <c r="J46" s="912"/>
      <c r="K46" s="912"/>
      <c r="L46" s="912"/>
      <c r="M46" s="912"/>
      <c r="N46" s="912"/>
      <c r="O46" s="912"/>
      <c r="P46" s="912"/>
      <c r="Q46" s="912"/>
      <c r="R46" s="913"/>
      <c r="S46" s="912"/>
      <c r="T46" s="912"/>
      <c r="U46" s="912"/>
      <c r="V46" s="912"/>
      <c r="W46" s="912"/>
      <c r="X46" s="912"/>
    </row>
    <row r="47" spans="1:24" ht="26.25" customHeight="1">
      <c r="A47" s="912"/>
      <c r="B47" s="913"/>
      <c r="C47" s="912"/>
      <c r="D47" s="912"/>
      <c r="E47" s="912"/>
      <c r="F47" s="912"/>
      <c r="G47" s="912"/>
      <c r="H47" s="912"/>
      <c r="I47" s="913"/>
      <c r="J47" s="912"/>
      <c r="K47" s="912"/>
      <c r="L47" s="912"/>
      <c r="M47" s="912"/>
      <c r="N47" s="912"/>
      <c r="O47" s="912"/>
      <c r="P47" s="912"/>
      <c r="Q47" s="912"/>
      <c r="R47" s="913"/>
      <c r="S47" s="912"/>
      <c r="T47" s="912"/>
      <c r="U47" s="912"/>
      <c r="V47" s="912"/>
      <c r="W47" s="912"/>
      <c r="X47" s="912"/>
    </row>
    <row r="48" spans="1:24" ht="26.25" customHeight="1">
      <c r="A48" s="912"/>
      <c r="B48" s="913"/>
      <c r="C48" s="912"/>
      <c r="D48" s="912"/>
      <c r="E48" s="912"/>
      <c r="F48" s="912"/>
      <c r="G48" s="912"/>
      <c r="H48" s="912"/>
      <c r="I48" s="913"/>
      <c r="J48" s="912"/>
      <c r="K48" s="912"/>
      <c r="L48" s="912"/>
      <c r="M48" s="912"/>
      <c r="N48" s="912"/>
      <c r="O48" s="912"/>
      <c r="P48" s="912"/>
      <c r="Q48" s="912"/>
      <c r="R48" s="913"/>
      <c r="S48" s="912"/>
      <c r="T48" s="912"/>
      <c r="U48" s="912"/>
      <c r="V48" s="912"/>
      <c r="W48" s="912"/>
      <c r="X48" s="912"/>
    </row>
    <row r="49" spans="1:24" ht="26.25" customHeight="1">
      <c r="A49" s="912"/>
      <c r="B49" s="913"/>
      <c r="C49" s="912"/>
      <c r="D49" s="912"/>
      <c r="E49" s="912"/>
      <c r="F49" s="912"/>
      <c r="G49" s="912"/>
      <c r="H49" s="912"/>
      <c r="I49" s="913"/>
      <c r="J49" s="912"/>
      <c r="K49" s="912"/>
      <c r="L49" s="912"/>
      <c r="M49" s="912"/>
      <c r="N49" s="912"/>
      <c r="O49" s="912"/>
      <c r="P49" s="912"/>
      <c r="Q49" s="912"/>
      <c r="R49" s="913"/>
      <c r="S49" s="912"/>
      <c r="T49" s="912"/>
      <c r="U49" s="912"/>
      <c r="V49" s="912"/>
      <c r="W49" s="912"/>
      <c r="X49" s="912"/>
    </row>
    <row r="50" spans="1:24" ht="26.25" customHeight="1">
      <c r="A50" s="912"/>
      <c r="B50" s="913"/>
      <c r="C50" s="912"/>
      <c r="D50" s="912"/>
      <c r="E50" s="912"/>
      <c r="F50" s="912"/>
      <c r="G50" s="912"/>
      <c r="H50" s="912"/>
      <c r="I50" s="913"/>
      <c r="J50" s="912"/>
      <c r="K50" s="912"/>
      <c r="L50" s="912"/>
      <c r="M50" s="912"/>
      <c r="N50" s="912"/>
      <c r="O50" s="912"/>
      <c r="P50" s="912"/>
      <c r="Q50" s="912"/>
      <c r="R50" s="913"/>
      <c r="S50" s="912"/>
      <c r="T50" s="912"/>
      <c r="U50" s="912"/>
      <c r="V50" s="912"/>
      <c r="W50" s="912"/>
      <c r="X50" s="912"/>
    </row>
    <row r="51" spans="1:24" ht="26.25" customHeight="1">
      <c r="A51" s="912"/>
      <c r="B51" s="913"/>
      <c r="C51" s="912"/>
      <c r="D51" s="912"/>
      <c r="E51" s="912"/>
      <c r="F51" s="912"/>
      <c r="G51" s="912"/>
      <c r="H51" s="912"/>
      <c r="I51" s="913"/>
      <c r="J51" s="912"/>
      <c r="K51" s="912"/>
      <c r="L51" s="912"/>
      <c r="M51" s="912"/>
      <c r="N51" s="912"/>
      <c r="O51" s="912"/>
      <c r="P51" s="912"/>
      <c r="Q51" s="912"/>
      <c r="R51" s="913"/>
      <c r="S51" s="912"/>
      <c r="T51" s="912"/>
      <c r="U51" s="912"/>
      <c r="V51" s="912"/>
      <c r="W51" s="912"/>
      <c r="X51" s="912"/>
    </row>
    <row r="52" spans="1:24" ht="26.25" customHeight="1">
      <c r="A52" s="912"/>
      <c r="B52" s="913"/>
      <c r="C52" s="912"/>
      <c r="D52" s="912"/>
      <c r="E52" s="912"/>
      <c r="F52" s="912"/>
      <c r="G52" s="912"/>
      <c r="H52" s="912"/>
      <c r="I52" s="913"/>
      <c r="J52" s="912"/>
      <c r="K52" s="912"/>
      <c r="L52" s="912"/>
      <c r="M52" s="912"/>
      <c r="N52" s="912"/>
      <c r="O52" s="912"/>
      <c r="P52" s="912"/>
      <c r="Q52" s="912"/>
      <c r="R52" s="913"/>
      <c r="S52" s="912"/>
      <c r="T52" s="912"/>
      <c r="U52" s="912"/>
      <c r="V52" s="912"/>
      <c r="W52" s="912"/>
      <c r="X52" s="912"/>
    </row>
    <row r="53" spans="1:24" ht="26.25" customHeight="1">
      <c r="A53" s="912"/>
      <c r="B53" s="913"/>
      <c r="C53" s="912"/>
      <c r="D53" s="912"/>
      <c r="E53" s="912"/>
      <c r="F53" s="912"/>
      <c r="G53" s="912"/>
      <c r="H53" s="912"/>
      <c r="I53" s="913"/>
      <c r="J53" s="912"/>
      <c r="K53" s="912"/>
      <c r="L53" s="912"/>
      <c r="M53" s="912"/>
      <c r="N53" s="912"/>
      <c r="O53" s="912"/>
      <c r="P53" s="912"/>
      <c r="Q53" s="912"/>
      <c r="R53" s="913"/>
      <c r="S53" s="912"/>
      <c r="T53" s="912"/>
      <c r="U53" s="912"/>
      <c r="V53" s="912"/>
      <c r="W53" s="912"/>
      <c r="X53" s="912"/>
    </row>
    <row r="54" spans="1:24" ht="26.25" customHeight="1">
      <c r="A54" s="912"/>
      <c r="B54" s="913"/>
      <c r="C54" s="912"/>
      <c r="D54" s="912"/>
      <c r="E54" s="912"/>
      <c r="F54" s="912"/>
      <c r="G54" s="912"/>
      <c r="H54" s="912"/>
      <c r="I54" s="913"/>
      <c r="J54" s="912"/>
      <c r="K54" s="912"/>
      <c r="L54" s="912"/>
      <c r="M54" s="912"/>
      <c r="N54" s="912"/>
      <c r="O54" s="912"/>
      <c r="P54" s="912"/>
      <c r="Q54" s="912"/>
      <c r="R54" s="913"/>
      <c r="S54" s="912"/>
      <c r="T54" s="912"/>
      <c r="U54" s="912"/>
      <c r="V54" s="912"/>
      <c r="W54" s="912"/>
      <c r="X54" s="912"/>
    </row>
    <row r="55" spans="1:24" ht="26.25" customHeight="1">
      <c r="A55" s="912"/>
      <c r="B55" s="913"/>
      <c r="C55" s="912"/>
      <c r="D55" s="912"/>
      <c r="E55" s="912"/>
      <c r="F55" s="912"/>
      <c r="G55" s="912"/>
      <c r="H55" s="912"/>
      <c r="I55" s="913"/>
      <c r="J55" s="912"/>
      <c r="K55" s="912"/>
      <c r="L55" s="912"/>
      <c r="M55" s="912"/>
      <c r="N55" s="912"/>
      <c r="O55" s="912"/>
      <c r="P55" s="912"/>
      <c r="Q55" s="912"/>
      <c r="R55" s="913"/>
      <c r="S55" s="912"/>
      <c r="T55" s="912"/>
      <c r="U55" s="912"/>
      <c r="V55" s="912"/>
      <c r="W55" s="912"/>
      <c r="X55" s="912"/>
    </row>
    <row r="56" spans="1:24" ht="26.25" customHeight="1">
      <c r="A56" s="912"/>
      <c r="B56" s="913"/>
      <c r="C56" s="912"/>
      <c r="D56" s="912"/>
      <c r="E56" s="912"/>
      <c r="F56" s="912"/>
      <c r="G56" s="912"/>
      <c r="H56" s="912"/>
      <c r="I56" s="913"/>
      <c r="J56" s="912"/>
      <c r="K56" s="912"/>
      <c r="L56" s="912"/>
      <c r="M56" s="912"/>
      <c r="N56" s="912"/>
      <c r="O56" s="912"/>
      <c r="P56" s="912"/>
      <c r="Q56" s="912"/>
      <c r="R56" s="913"/>
      <c r="S56" s="912"/>
      <c r="T56" s="912"/>
      <c r="U56" s="912"/>
      <c r="V56" s="912"/>
      <c r="W56" s="912"/>
      <c r="X56" s="912"/>
    </row>
    <row r="57" spans="1:24" ht="26.25" customHeight="1">
      <c r="A57" s="912"/>
      <c r="B57" s="913"/>
      <c r="C57" s="912"/>
      <c r="D57" s="912"/>
      <c r="E57" s="912"/>
      <c r="F57" s="912"/>
      <c r="G57" s="912"/>
      <c r="H57" s="912"/>
      <c r="I57" s="913"/>
      <c r="J57" s="912"/>
      <c r="K57" s="912"/>
      <c r="L57" s="912"/>
      <c r="M57" s="912"/>
      <c r="N57" s="912"/>
      <c r="O57" s="912"/>
      <c r="P57" s="912"/>
      <c r="Q57" s="912"/>
      <c r="R57" s="913"/>
      <c r="S57" s="912"/>
      <c r="T57" s="912"/>
      <c r="U57" s="912"/>
      <c r="V57" s="912"/>
      <c r="W57" s="912"/>
      <c r="X57" s="912"/>
    </row>
    <row r="58" spans="1:24" ht="26.25" customHeight="1">
      <c r="A58" s="912"/>
      <c r="B58" s="913"/>
      <c r="C58" s="912"/>
      <c r="D58" s="912"/>
      <c r="E58" s="912"/>
      <c r="F58" s="912"/>
      <c r="G58" s="912"/>
      <c r="H58" s="912"/>
      <c r="I58" s="913"/>
      <c r="J58" s="912"/>
      <c r="K58" s="912"/>
      <c r="L58" s="912"/>
      <c r="M58" s="912"/>
      <c r="N58" s="912"/>
      <c r="O58" s="912"/>
      <c r="P58" s="912"/>
      <c r="Q58" s="912"/>
      <c r="R58" s="913"/>
      <c r="S58" s="912"/>
      <c r="T58" s="912"/>
      <c r="U58" s="912"/>
      <c r="V58" s="912"/>
      <c r="W58" s="912"/>
      <c r="X58" s="912"/>
    </row>
    <row r="59" spans="1:24" ht="26.25" customHeight="1">
      <c r="A59" s="912"/>
      <c r="B59" s="913"/>
      <c r="C59" s="912"/>
      <c r="D59" s="912"/>
      <c r="E59" s="912"/>
      <c r="F59" s="912"/>
      <c r="G59" s="912"/>
      <c r="H59" s="912"/>
      <c r="I59" s="913"/>
      <c r="J59" s="912"/>
      <c r="K59" s="912"/>
      <c r="L59" s="912"/>
      <c r="M59" s="912"/>
      <c r="N59" s="912"/>
      <c r="O59" s="912"/>
      <c r="P59" s="912"/>
      <c r="Q59" s="912"/>
      <c r="R59" s="913"/>
      <c r="S59" s="912"/>
      <c r="T59" s="912"/>
      <c r="U59" s="912"/>
      <c r="V59" s="912"/>
      <c r="W59" s="912"/>
      <c r="X59" s="912"/>
    </row>
    <row r="60" spans="1:24" ht="26.25" customHeight="1">
      <c r="A60" s="912"/>
      <c r="B60" s="913"/>
      <c r="C60" s="912"/>
      <c r="D60" s="912"/>
      <c r="E60" s="912"/>
      <c r="F60" s="912"/>
      <c r="G60" s="912"/>
      <c r="H60" s="912"/>
      <c r="I60" s="913"/>
      <c r="J60" s="912"/>
      <c r="K60" s="912"/>
      <c r="L60" s="912"/>
      <c r="M60" s="912"/>
      <c r="N60" s="912"/>
      <c r="O60" s="912"/>
      <c r="P60" s="912"/>
      <c r="Q60" s="912"/>
      <c r="R60" s="913"/>
      <c r="S60" s="912"/>
      <c r="T60" s="912"/>
      <c r="U60" s="912"/>
      <c r="V60" s="912"/>
      <c r="W60" s="912"/>
      <c r="X60" s="912"/>
    </row>
    <row r="61" spans="1:24" ht="26.25" customHeight="1">
      <c r="A61" s="912"/>
      <c r="B61" s="913"/>
      <c r="C61" s="912"/>
      <c r="D61" s="912"/>
      <c r="E61" s="912"/>
      <c r="F61" s="912"/>
      <c r="G61" s="912"/>
      <c r="H61" s="912"/>
      <c r="I61" s="913"/>
      <c r="J61" s="912"/>
      <c r="K61" s="912"/>
      <c r="L61" s="912"/>
      <c r="M61" s="912"/>
      <c r="N61" s="912"/>
      <c r="O61" s="912"/>
      <c r="P61" s="912"/>
      <c r="Q61" s="912"/>
      <c r="R61" s="913"/>
      <c r="S61" s="912"/>
      <c r="T61" s="912"/>
      <c r="U61" s="912"/>
      <c r="V61" s="912"/>
      <c r="W61" s="912"/>
      <c r="X61" s="912"/>
    </row>
    <row r="62" spans="1:24" ht="26.25" customHeight="1">
      <c r="A62" s="912"/>
      <c r="B62" s="913"/>
      <c r="C62" s="912"/>
      <c r="D62" s="912"/>
      <c r="E62" s="912"/>
      <c r="F62" s="912"/>
      <c r="G62" s="912"/>
      <c r="H62" s="912"/>
      <c r="I62" s="913"/>
      <c r="J62" s="912"/>
      <c r="K62" s="912"/>
      <c r="L62" s="912"/>
      <c r="M62" s="912"/>
      <c r="N62" s="912"/>
      <c r="O62" s="912"/>
      <c r="P62" s="912"/>
      <c r="Q62" s="912"/>
      <c r="R62" s="913"/>
      <c r="S62" s="912"/>
      <c r="T62" s="912"/>
      <c r="U62" s="912"/>
      <c r="V62" s="912"/>
      <c r="W62" s="912"/>
      <c r="X62" s="912"/>
    </row>
    <row r="63" spans="1:24" ht="26.25" customHeight="1">
      <c r="A63" s="912"/>
      <c r="B63" s="913"/>
      <c r="C63" s="912"/>
      <c r="D63" s="912"/>
      <c r="E63" s="912"/>
      <c r="F63" s="912"/>
      <c r="G63" s="912"/>
      <c r="H63" s="912"/>
      <c r="I63" s="913"/>
      <c r="J63" s="912"/>
      <c r="K63" s="912"/>
      <c r="L63" s="912"/>
      <c r="M63" s="912"/>
      <c r="N63" s="912"/>
      <c r="O63" s="912"/>
      <c r="P63" s="912"/>
      <c r="Q63" s="912"/>
      <c r="R63" s="913"/>
      <c r="S63" s="912"/>
      <c r="T63" s="912"/>
      <c r="U63" s="912"/>
      <c r="V63" s="912"/>
      <c r="W63" s="912"/>
      <c r="X63" s="912"/>
    </row>
    <row r="64" spans="1:24" ht="26.25" customHeight="1">
      <c r="A64" s="912"/>
      <c r="B64" s="913"/>
      <c r="C64" s="912"/>
      <c r="D64" s="912"/>
      <c r="E64" s="912"/>
      <c r="F64" s="912"/>
      <c r="G64" s="912"/>
      <c r="H64" s="912"/>
      <c r="I64" s="913"/>
      <c r="J64" s="912"/>
      <c r="K64" s="912"/>
      <c r="L64" s="912"/>
      <c r="M64" s="912"/>
      <c r="N64" s="912"/>
      <c r="O64" s="912"/>
      <c r="P64" s="912"/>
      <c r="Q64" s="912"/>
      <c r="R64" s="913"/>
      <c r="S64" s="912"/>
      <c r="T64" s="912"/>
      <c r="U64" s="912"/>
      <c r="V64" s="912"/>
      <c r="W64" s="912"/>
      <c r="X64" s="912"/>
    </row>
    <row r="65" spans="1:24" ht="26.25" customHeight="1">
      <c r="A65" s="912"/>
      <c r="B65" s="913"/>
      <c r="C65" s="912"/>
      <c r="D65" s="912"/>
      <c r="E65" s="912"/>
      <c r="F65" s="912"/>
      <c r="G65" s="912"/>
      <c r="H65" s="912"/>
      <c r="I65" s="913"/>
      <c r="J65" s="912"/>
      <c r="K65" s="912"/>
      <c r="L65" s="912"/>
      <c r="M65" s="912"/>
      <c r="N65" s="912"/>
      <c r="O65" s="912"/>
      <c r="P65" s="912"/>
      <c r="Q65" s="912"/>
      <c r="R65" s="913"/>
      <c r="S65" s="912"/>
      <c r="T65" s="912"/>
      <c r="U65" s="912"/>
      <c r="V65" s="912"/>
      <c r="W65" s="912"/>
      <c r="X65" s="912"/>
    </row>
    <row r="66" spans="1:24" ht="26.25" customHeight="1">
      <c r="A66" s="912"/>
      <c r="B66" s="913"/>
      <c r="C66" s="912"/>
      <c r="D66" s="912"/>
      <c r="E66" s="912"/>
      <c r="F66" s="912"/>
      <c r="G66" s="912"/>
      <c r="H66" s="912"/>
      <c r="I66" s="913"/>
      <c r="J66" s="912"/>
      <c r="K66" s="912"/>
      <c r="L66" s="912"/>
      <c r="M66" s="912"/>
      <c r="N66" s="912"/>
      <c r="O66" s="912"/>
      <c r="P66" s="912"/>
      <c r="Q66" s="912"/>
      <c r="R66" s="913"/>
      <c r="S66" s="912"/>
      <c r="T66" s="912"/>
      <c r="U66" s="912"/>
      <c r="V66" s="912"/>
      <c r="W66" s="912"/>
      <c r="X66" s="912"/>
    </row>
    <row r="67" spans="1:24" ht="26.25" customHeight="1">
      <c r="A67" s="912"/>
      <c r="B67" s="913"/>
      <c r="C67" s="912"/>
      <c r="D67" s="912"/>
      <c r="E67" s="912"/>
      <c r="F67" s="912"/>
      <c r="G67" s="912"/>
      <c r="H67" s="912"/>
      <c r="I67" s="913"/>
      <c r="J67" s="912"/>
      <c r="K67" s="912"/>
      <c r="L67" s="912"/>
      <c r="M67" s="912"/>
      <c r="N67" s="912"/>
      <c r="O67" s="912"/>
      <c r="P67" s="912"/>
      <c r="Q67" s="912"/>
      <c r="R67" s="913"/>
      <c r="S67" s="912"/>
      <c r="T67" s="912"/>
      <c r="U67" s="912"/>
      <c r="V67" s="912"/>
      <c r="W67" s="912"/>
      <c r="X67" s="912"/>
    </row>
    <row r="68" spans="1:24" ht="26.25" customHeight="1">
      <c r="A68" s="912"/>
      <c r="B68" s="913"/>
      <c r="C68" s="912"/>
      <c r="D68" s="912"/>
      <c r="E68" s="912"/>
      <c r="F68" s="912"/>
      <c r="G68" s="912"/>
      <c r="H68" s="912"/>
      <c r="I68" s="913"/>
      <c r="J68" s="912"/>
      <c r="K68" s="912"/>
      <c r="L68" s="912"/>
      <c r="M68" s="912"/>
      <c r="N68" s="912"/>
      <c r="O68" s="912"/>
      <c r="P68" s="912"/>
      <c r="Q68" s="912"/>
      <c r="R68" s="913"/>
      <c r="S68" s="912"/>
      <c r="T68" s="912"/>
      <c r="U68" s="912"/>
      <c r="V68" s="912"/>
      <c r="W68" s="912"/>
      <c r="X68" s="912"/>
    </row>
    <row r="69" spans="1:24" ht="26.25" customHeight="1">
      <c r="A69" s="912"/>
      <c r="B69" s="913"/>
      <c r="C69" s="912"/>
      <c r="D69" s="912"/>
      <c r="E69" s="912"/>
      <c r="F69" s="912"/>
      <c r="G69" s="912"/>
      <c r="H69" s="912"/>
      <c r="I69" s="913"/>
      <c r="J69" s="912"/>
      <c r="K69" s="912"/>
      <c r="L69" s="912"/>
      <c r="M69" s="912"/>
      <c r="N69" s="912"/>
      <c r="O69" s="912"/>
      <c r="P69" s="912"/>
      <c r="Q69" s="912"/>
      <c r="R69" s="913"/>
      <c r="S69" s="912"/>
      <c r="T69" s="912"/>
      <c r="U69" s="912"/>
      <c r="V69" s="912"/>
      <c r="W69" s="912"/>
      <c r="X69" s="912"/>
    </row>
    <row r="70" spans="1:24" ht="26.25" customHeight="1">
      <c r="A70" s="912"/>
      <c r="B70" s="913"/>
      <c r="C70" s="912"/>
      <c r="D70" s="912"/>
      <c r="E70" s="912"/>
      <c r="F70" s="912"/>
      <c r="G70" s="912"/>
      <c r="H70" s="912"/>
      <c r="I70" s="913"/>
      <c r="J70" s="912"/>
      <c r="K70" s="912"/>
      <c r="L70" s="912"/>
      <c r="M70" s="912"/>
      <c r="N70" s="912"/>
      <c r="O70" s="912"/>
      <c r="P70" s="912"/>
      <c r="Q70" s="912"/>
      <c r="R70" s="913"/>
      <c r="S70" s="912"/>
      <c r="T70" s="912"/>
      <c r="U70" s="912"/>
      <c r="V70" s="912"/>
      <c r="W70" s="912"/>
      <c r="X70" s="912"/>
    </row>
    <row r="71" spans="1:24" ht="26.25" customHeight="1">
      <c r="A71" s="912"/>
      <c r="B71" s="913"/>
      <c r="C71" s="912"/>
      <c r="D71" s="912"/>
      <c r="E71" s="912"/>
      <c r="F71" s="912"/>
      <c r="G71" s="912"/>
      <c r="H71" s="912"/>
      <c r="I71" s="913"/>
      <c r="J71" s="912"/>
      <c r="K71" s="912"/>
      <c r="L71" s="912"/>
      <c r="M71" s="912"/>
      <c r="N71" s="912"/>
      <c r="O71" s="912"/>
      <c r="P71" s="912"/>
      <c r="Q71" s="912"/>
      <c r="R71" s="913"/>
      <c r="S71" s="912"/>
      <c r="T71" s="912"/>
      <c r="U71" s="912"/>
      <c r="V71" s="912"/>
      <c r="W71" s="912"/>
      <c r="X71" s="912"/>
    </row>
    <row r="72" spans="1:24" ht="26.25" customHeight="1">
      <c r="A72" s="912"/>
      <c r="B72" s="913"/>
      <c r="C72" s="912"/>
      <c r="D72" s="912"/>
      <c r="E72" s="912"/>
      <c r="F72" s="912"/>
      <c r="G72" s="912"/>
      <c r="H72" s="912"/>
      <c r="I72" s="913"/>
      <c r="J72" s="912"/>
      <c r="K72" s="912"/>
      <c r="L72" s="912"/>
      <c r="M72" s="912"/>
      <c r="N72" s="912"/>
      <c r="O72" s="912"/>
      <c r="P72" s="912"/>
      <c r="Q72" s="912"/>
      <c r="R72" s="913"/>
      <c r="S72" s="912"/>
      <c r="T72" s="912"/>
      <c r="U72" s="912"/>
      <c r="V72" s="912"/>
      <c r="W72" s="912"/>
      <c r="X72" s="912"/>
    </row>
    <row r="73" spans="1:24" ht="26.25" customHeight="1">
      <c r="A73" s="912"/>
      <c r="B73" s="913"/>
      <c r="C73" s="912"/>
      <c r="D73" s="912"/>
      <c r="E73" s="912"/>
      <c r="F73" s="912"/>
      <c r="G73" s="912"/>
      <c r="H73" s="912"/>
      <c r="I73" s="913"/>
      <c r="J73" s="912"/>
      <c r="K73" s="912"/>
      <c r="L73" s="912"/>
      <c r="M73" s="912"/>
      <c r="N73" s="912"/>
      <c r="O73" s="912"/>
      <c r="P73" s="912"/>
      <c r="Q73" s="912"/>
      <c r="R73" s="913"/>
      <c r="S73" s="912"/>
      <c r="T73" s="912"/>
      <c r="U73" s="912"/>
      <c r="V73" s="912"/>
      <c r="W73" s="912"/>
      <c r="X73" s="912"/>
    </row>
    <row r="74" spans="1:24" ht="26.25" customHeight="1">
      <c r="A74" s="912"/>
      <c r="B74" s="913"/>
      <c r="C74" s="912"/>
      <c r="D74" s="912"/>
      <c r="E74" s="912"/>
      <c r="F74" s="912"/>
      <c r="G74" s="912"/>
      <c r="H74" s="912"/>
      <c r="I74" s="913"/>
      <c r="J74" s="912"/>
      <c r="K74" s="912"/>
      <c r="L74" s="912"/>
      <c r="M74" s="912"/>
      <c r="N74" s="912"/>
      <c r="O74" s="912"/>
      <c r="P74" s="912"/>
      <c r="Q74" s="912"/>
      <c r="R74" s="913"/>
      <c r="S74" s="912"/>
      <c r="T74" s="912"/>
      <c r="U74" s="912"/>
      <c r="V74" s="912"/>
      <c r="W74" s="912"/>
      <c r="X74" s="912"/>
    </row>
    <row r="75" spans="1:24" ht="26.25" customHeight="1">
      <c r="A75" s="912"/>
      <c r="B75" s="913"/>
      <c r="C75" s="912"/>
      <c r="D75" s="912"/>
      <c r="E75" s="912"/>
      <c r="F75" s="912"/>
      <c r="G75" s="912"/>
      <c r="H75" s="912"/>
      <c r="I75" s="913"/>
      <c r="J75" s="912"/>
      <c r="K75" s="912"/>
      <c r="L75" s="912"/>
      <c r="M75" s="912"/>
      <c r="N75" s="912"/>
      <c r="O75" s="912"/>
      <c r="P75" s="912"/>
      <c r="Q75" s="912"/>
      <c r="R75" s="913"/>
      <c r="S75" s="912"/>
      <c r="T75" s="912"/>
      <c r="U75" s="912"/>
      <c r="V75" s="912"/>
      <c r="W75" s="912"/>
      <c r="X75" s="912"/>
    </row>
    <row r="76" spans="1:24" ht="26.25" customHeight="1">
      <c r="A76" s="912"/>
      <c r="B76" s="913"/>
      <c r="C76" s="912"/>
      <c r="D76" s="912"/>
      <c r="E76" s="912"/>
      <c r="F76" s="912"/>
      <c r="G76" s="912"/>
      <c r="H76" s="912"/>
      <c r="I76" s="913"/>
      <c r="J76" s="912"/>
      <c r="K76" s="912"/>
      <c r="L76" s="912"/>
      <c r="M76" s="912"/>
      <c r="N76" s="912"/>
      <c r="O76" s="912"/>
      <c r="P76" s="912"/>
      <c r="Q76" s="912"/>
      <c r="R76" s="913"/>
      <c r="S76" s="912"/>
      <c r="T76" s="912"/>
      <c r="U76" s="912"/>
      <c r="V76" s="912"/>
      <c r="W76" s="912"/>
      <c r="X76" s="912"/>
    </row>
    <row r="77" spans="1:24" ht="26.25" customHeight="1">
      <c r="A77" s="912"/>
      <c r="B77" s="913"/>
      <c r="C77" s="912"/>
      <c r="D77" s="912"/>
      <c r="E77" s="912"/>
      <c r="F77" s="912"/>
      <c r="G77" s="912"/>
      <c r="H77" s="912"/>
      <c r="I77" s="913"/>
      <c r="J77" s="912"/>
      <c r="K77" s="912"/>
      <c r="L77" s="912"/>
      <c r="M77" s="912"/>
      <c r="N77" s="912"/>
      <c r="O77" s="912"/>
      <c r="P77" s="912"/>
      <c r="Q77" s="912"/>
      <c r="R77" s="913"/>
      <c r="S77" s="912"/>
      <c r="T77" s="912"/>
      <c r="U77" s="912"/>
      <c r="V77" s="912"/>
      <c r="W77" s="912"/>
      <c r="X77" s="912"/>
    </row>
    <row r="78" spans="1:24" ht="26.25" customHeight="1">
      <c r="A78" s="912"/>
      <c r="B78" s="913"/>
      <c r="C78" s="912"/>
      <c r="D78" s="912"/>
      <c r="E78" s="912"/>
      <c r="F78" s="912"/>
      <c r="G78" s="912"/>
      <c r="H78" s="912"/>
      <c r="I78" s="913"/>
      <c r="J78" s="912"/>
      <c r="K78" s="912"/>
      <c r="L78" s="912"/>
      <c r="M78" s="912"/>
      <c r="N78" s="912"/>
      <c r="O78" s="912"/>
      <c r="P78" s="912"/>
      <c r="Q78" s="912"/>
      <c r="R78" s="913"/>
      <c r="S78" s="912"/>
      <c r="T78" s="912"/>
      <c r="U78" s="912"/>
      <c r="V78" s="912"/>
      <c r="W78" s="912"/>
      <c r="X78" s="912"/>
    </row>
    <row r="79" spans="1:24" ht="26.25" customHeight="1">
      <c r="A79" s="912"/>
      <c r="B79" s="913"/>
      <c r="C79" s="912"/>
      <c r="D79" s="912"/>
      <c r="E79" s="912"/>
      <c r="F79" s="912"/>
      <c r="G79" s="912"/>
      <c r="H79" s="912"/>
      <c r="I79" s="913"/>
      <c r="J79" s="912"/>
      <c r="K79" s="912"/>
      <c r="L79" s="912"/>
      <c r="M79" s="912"/>
      <c r="N79" s="912"/>
      <c r="O79" s="912"/>
      <c r="P79" s="912"/>
      <c r="Q79" s="912"/>
      <c r="R79" s="913"/>
      <c r="S79" s="912"/>
      <c r="T79" s="912"/>
      <c r="U79" s="912"/>
      <c r="V79" s="912"/>
      <c r="W79" s="912"/>
      <c r="X79" s="912"/>
    </row>
    <row r="80" spans="1:24" ht="26.25" customHeight="1">
      <c r="A80" s="912"/>
      <c r="B80" s="913"/>
      <c r="C80" s="912"/>
      <c r="D80" s="912"/>
      <c r="E80" s="912"/>
      <c r="F80" s="912"/>
      <c r="G80" s="912"/>
      <c r="H80" s="912"/>
      <c r="I80" s="913"/>
      <c r="J80" s="912"/>
      <c r="K80" s="912"/>
      <c r="L80" s="912"/>
      <c r="M80" s="912"/>
      <c r="N80" s="912"/>
      <c r="O80" s="912"/>
      <c r="P80" s="912"/>
      <c r="Q80" s="912"/>
      <c r="R80" s="913"/>
      <c r="S80" s="912"/>
      <c r="T80" s="912"/>
      <c r="U80" s="912"/>
      <c r="V80" s="912"/>
      <c r="W80" s="912"/>
      <c r="X80" s="912"/>
    </row>
    <row r="81" spans="1:24" ht="26.25" customHeight="1">
      <c r="A81" s="912"/>
      <c r="B81" s="913"/>
      <c r="C81" s="912"/>
      <c r="D81" s="912"/>
      <c r="E81" s="912"/>
      <c r="F81" s="912"/>
      <c r="G81" s="912"/>
      <c r="H81" s="912"/>
      <c r="I81" s="913"/>
      <c r="J81" s="912"/>
      <c r="K81" s="912"/>
      <c r="L81" s="912"/>
      <c r="M81" s="912"/>
      <c r="N81" s="912"/>
      <c r="O81" s="912"/>
      <c r="P81" s="912"/>
      <c r="Q81" s="912"/>
      <c r="R81" s="913"/>
      <c r="S81" s="912"/>
      <c r="T81" s="912"/>
      <c r="U81" s="912"/>
      <c r="V81" s="912"/>
      <c r="W81" s="912"/>
      <c r="X81" s="912"/>
    </row>
    <row r="82" spans="1:24" ht="26.25" customHeight="1">
      <c r="A82" s="912"/>
      <c r="B82" s="913"/>
      <c r="C82" s="912"/>
      <c r="D82" s="912"/>
      <c r="E82" s="912"/>
      <c r="F82" s="912"/>
      <c r="G82" s="912"/>
      <c r="H82" s="912"/>
      <c r="I82" s="913"/>
      <c r="J82" s="912"/>
      <c r="K82" s="912"/>
      <c r="L82" s="912"/>
      <c r="M82" s="912"/>
      <c r="N82" s="912"/>
      <c r="O82" s="912"/>
      <c r="P82" s="912"/>
      <c r="Q82" s="912"/>
      <c r="R82" s="913"/>
      <c r="S82" s="912"/>
      <c r="T82" s="912"/>
      <c r="U82" s="912"/>
      <c r="V82" s="912"/>
      <c r="W82" s="912"/>
      <c r="X82" s="912"/>
    </row>
    <row r="83" spans="1:24" ht="26.25" customHeight="1">
      <c r="A83" s="912"/>
      <c r="B83" s="913"/>
      <c r="C83" s="912"/>
      <c r="D83" s="912"/>
      <c r="E83" s="912"/>
      <c r="F83" s="912"/>
      <c r="G83" s="912"/>
      <c r="H83" s="912"/>
      <c r="I83" s="913"/>
      <c r="J83" s="912"/>
      <c r="K83" s="912"/>
      <c r="L83" s="912"/>
      <c r="M83" s="912"/>
      <c r="N83" s="912"/>
      <c r="O83" s="912"/>
      <c r="P83" s="912"/>
      <c r="Q83" s="912"/>
      <c r="R83" s="913"/>
      <c r="S83" s="912"/>
      <c r="T83" s="912"/>
      <c r="U83" s="912"/>
      <c r="V83" s="912"/>
      <c r="W83" s="912"/>
      <c r="X83" s="912"/>
    </row>
    <row r="84" spans="1:24" ht="26.25" customHeight="1">
      <c r="A84" s="912"/>
      <c r="B84" s="913"/>
      <c r="C84" s="912"/>
      <c r="D84" s="912"/>
      <c r="E84" s="912"/>
      <c r="F84" s="912"/>
      <c r="G84" s="912"/>
      <c r="H84" s="912"/>
      <c r="I84" s="913"/>
      <c r="J84" s="912"/>
      <c r="K84" s="912"/>
      <c r="L84" s="912"/>
      <c r="M84" s="912"/>
      <c r="N84" s="912"/>
      <c r="O84" s="912"/>
      <c r="P84" s="912"/>
      <c r="Q84" s="912"/>
      <c r="R84" s="913"/>
      <c r="S84" s="912"/>
      <c r="T84" s="912"/>
      <c r="U84" s="912"/>
      <c r="V84" s="912"/>
      <c r="W84" s="912"/>
      <c r="X84" s="912"/>
    </row>
    <row r="85" spans="1:24" ht="26.25" customHeight="1">
      <c r="A85" s="912"/>
      <c r="B85" s="913"/>
      <c r="C85" s="912"/>
      <c r="D85" s="912"/>
      <c r="E85" s="912"/>
      <c r="F85" s="912"/>
      <c r="G85" s="912"/>
      <c r="H85" s="912"/>
      <c r="I85" s="913"/>
      <c r="J85" s="912"/>
      <c r="K85" s="912"/>
      <c r="L85" s="912"/>
      <c r="M85" s="912"/>
      <c r="N85" s="912"/>
      <c r="O85" s="912"/>
      <c r="P85" s="912"/>
      <c r="Q85" s="912"/>
      <c r="R85" s="913"/>
      <c r="S85" s="912"/>
      <c r="T85" s="912"/>
      <c r="U85" s="912"/>
      <c r="V85" s="912"/>
      <c r="W85" s="912"/>
      <c r="X85" s="912"/>
    </row>
    <row r="86" spans="1:24" ht="26.25" customHeight="1">
      <c r="A86" s="912"/>
      <c r="B86" s="913"/>
      <c r="C86" s="912"/>
      <c r="D86" s="912"/>
      <c r="E86" s="912"/>
      <c r="F86" s="912"/>
      <c r="G86" s="912"/>
      <c r="H86" s="912"/>
      <c r="I86" s="913"/>
      <c r="J86" s="912"/>
      <c r="K86" s="912"/>
      <c r="L86" s="912"/>
      <c r="M86" s="912"/>
      <c r="N86" s="912"/>
      <c r="O86" s="912"/>
      <c r="P86" s="912"/>
      <c r="Q86" s="912"/>
      <c r="R86" s="913"/>
      <c r="S86" s="912"/>
      <c r="T86" s="912"/>
      <c r="U86" s="912"/>
      <c r="V86" s="912"/>
      <c r="W86" s="912"/>
      <c r="X86" s="912"/>
    </row>
    <row r="87" spans="1:24" ht="26.25" customHeight="1">
      <c r="A87" s="912"/>
      <c r="B87" s="913"/>
      <c r="C87" s="912"/>
      <c r="D87" s="912"/>
      <c r="E87" s="912"/>
      <c r="F87" s="912"/>
      <c r="G87" s="912"/>
      <c r="H87" s="912"/>
      <c r="I87" s="913"/>
      <c r="J87" s="912"/>
      <c r="K87" s="912"/>
      <c r="L87" s="912"/>
      <c r="M87" s="912"/>
      <c r="N87" s="912"/>
      <c r="O87" s="912"/>
      <c r="P87" s="912"/>
      <c r="Q87" s="912"/>
      <c r="R87" s="913"/>
      <c r="S87" s="912"/>
      <c r="T87" s="912"/>
      <c r="U87" s="912"/>
      <c r="V87" s="912"/>
      <c r="W87" s="912"/>
      <c r="X87" s="912"/>
    </row>
    <row r="88" spans="1:24" ht="26.25" customHeight="1">
      <c r="A88" s="912"/>
      <c r="B88" s="913"/>
      <c r="C88" s="912"/>
      <c r="D88" s="912"/>
      <c r="E88" s="912"/>
      <c r="F88" s="912"/>
      <c r="G88" s="912"/>
      <c r="H88" s="912"/>
      <c r="I88" s="913"/>
      <c r="J88" s="912"/>
      <c r="K88" s="912"/>
      <c r="L88" s="912"/>
      <c r="M88" s="912"/>
      <c r="N88" s="912"/>
      <c r="O88" s="912"/>
      <c r="P88" s="912"/>
      <c r="Q88" s="912"/>
      <c r="R88" s="913"/>
      <c r="S88" s="912"/>
      <c r="T88" s="912"/>
      <c r="U88" s="912"/>
      <c r="V88" s="912"/>
      <c r="W88" s="912"/>
      <c r="X88" s="912"/>
    </row>
    <row r="89" spans="1:24" ht="26.25" customHeight="1">
      <c r="A89" s="912"/>
      <c r="B89" s="913"/>
      <c r="C89" s="912"/>
      <c r="D89" s="912"/>
      <c r="E89" s="912"/>
      <c r="F89" s="912"/>
      <c r="G89" s="912"/>
      <c r="H89" s="912"/>
      <c r="I89" s="913"/>
      <c r="J89" s="912"/>
      <c r="K89" s="912"/>
      <c r="L89" s="912"/>
      <c r="M89" s="912"/>
      <c r="N89" s="912"/>
      <c r="O89" s="912"/>
      <c r="P89" s="912"/>
      <c r="Q89" s="912"/>
      <c r="R89" s="913"/>
      <c r="S89" s="912"/>
      <c r="T89" s="912"/>
      <c r="U89" s="912"/>
      <c r="V89" s="912"/>
      <c r="W89" s="912"/>
      <c r="X89" s="912"/>
    </row>
    <row r="90" spans="1:24" ht="26.25" customHeight="1">
      <c r="A90" s="912"/>
      <c r="B90" s="913"/>
      <c r="C90" s="912"/>
      <c r="D90" s="912"/>
      <c r="E90" s="912"/>
      <c r="F90" s="912"/>
      <c r="G90" s="912"/>
      <c r="H90" s="912"/>
      <c r="I90" s="913"/>
      <c r="J90" s="912"/>
      <c r="K90" s="912"/>
      <c r="L90" s="912"/>
      <c r="M90" s="912"/>
      <c r="N90" s="912"/>
      <c r="O90" s="912"/>
      <c r="P90" s="912"/>
      <c r="Q90" s="912"/>
      <c r="R90" s="913"/>
      <c r="S90" s="912"/>
      <c r="T90" s="912"/>
      <c r="U90" s="912"/>
      <c r="V90" s="912"/>
      <c r="W90" s="912"/>
      <c r="X90" s="912"/>
    </row>
    <row r="91" spans="1:24" ht="26.25" customHeight="1">
      <c r="A91" s="912"/>
      <c r="B91" s="913"/>
      <c r="C91" s="912"/>
      <c r="D91" s="912"/>
      <c r="E91" s="912"/>
      <c r="F91" s="912"/>
      <c r="G91" s="912"/>
      <c r="H91" s="912"/>
      <c r="I91" s="913"/>
      <c r="J91" s="912"/>
      <c r="K91" s="912"/>
      <c r="L91" s="912"/>
      <c r="M91" s="912"/>
      <c r="N91" s="912"/>
      <c r="O91" s="912"/>
      <c r="P91" s="912"/>
      <c r="Q91" s="912"/>
      <c r="R91" s="913"/>
      <c r="S91" s="912"/>
      <c r="T91" s="912"/>
      <c r="U91" s="912"/>
      <c r="V91" s="912"/>
      <c r="W91" s="912"/>
      <c r="X91" s="912"/>
    </row>
    <row r="92" spans="1:24" ht="26.25" customHeight="1">
      <c r="A92" s="912"/>
      <c r="B92" s="913"/>
      <c r="C92" s="912"/>
      <c r="D92" s="912"/>
      <c r="E92" s="912"/>
      <c r="F92" s="912"/>
      <c r="G92" s="912"/>
      <c r="H92" s="912"/>
      <c r="I92" s="913"/>
      <c r="J92" s="912"/>
      <c r="K92" s="912"/>
      <c r="L92" s="912"/>
      <c r="M92" s="912"/>
      <c r="N92" s="912"/>
      <c r="O92" s="912"/>
      <c r="P92" s="912"/>
      <c r="Q92" s="912"/>
      <c r="R92" s="913"/>
      <c r="S92" s="912"/>
      <c r="T92" s="912"/>
      <c r="U92" s="912"/>
      <c r="V92" s="912"/>
      <c r="W92" s="912"/>
      <c r="X92" s="912"/>
    </row>
    <row r="93" spans="1:24" ht="26.25" customHeight="1">
      <c r="A93" s="912"/>
      <c r="B93" s="913"/>
      <c r="C93" s="912"/>
      <c r="D93" s="912"/>
      <c r="E93" s="912"/>
      <c r="F93" s="912"/>
      <c r="G93" s="912"/>
      <c r="H93" s="912"/>
      <c r="I93" s="913"/>
      <c r="J93" s="912"/>
      <c r="K93" s="912"/>
      <c r="L93" s="912"/>
      <c r="M93" s="912"/>
      <c r="N93" s="912"/>
      <c r="O93" s="912"/>
      <c r="P93" s="912"/>
      <c r="Q93" s="912"/>
      <c r="R93" s="913"/>
      <c r="S93" s="912"/>
      <c r="T93" s="912"/>
      <c r="U93" s="912"/>
      <c r="V93" s="912"/>
      <c r="W93" s="912"/>
      <c r="X93" s="912"/>
    </row>
    <row r="94" spans="1:24" ht="26.25" customHeight="1">
      <c r="A94" s="912"/>
      <c r="B94" s="913"/>
      <c r="C94" s="912"/>
      <c r="D94" s="912"/>
      <c r="E94" s="912"/>
      <c r="F94" s="912"/>
      <c r="G94" s="912"/>
      <c r="H94" s="912"/>
      <c r="I94" s="913"/>
      <c r="J94" s="912"/>
      <c r="K94" s="912"/>
      <c r="L94" s="912"/>
      <c r="M94" s="912"/>
      <c r="N94" s="912"/>
      <c r="O94" s="912"/>
      <c r="P94" s="912"/>
      <c r="Q94" s="912"/>
      <c r="R94" s="913"/>
      <c r="S94" s="912"/>
      <c r="T94" s="912"/>
      <c r="U94" s="912"/>
      <c r="V94" s="912"/>
      <c r="W94" s="912"/>
      <c r="X94" s="912"/>
    </row>
    <row r="95" spans="1:24" ht="26.25" customHeight="1">
      <c r="A95" s="912"/>
      <c r="B95" s="913"/>
      <c r="C95" s="912"/>
      <c r="D95" s="912"/>
      <c r="E95" s="912"/>
      <c r="F95" s="912"/>
      <c r="G95" s="912"/>
      <c r="H95" s="912"/>
      <c r="I95" s="913"/>
      <c r="J95" s="912"/>
      <c r="K95" s="912"/>
      <c r="L95" s="912"/>
      <c r="M95" s="912"/>
      <c r="N95" s="912"/>
      <c r="O95" s="912"/>
      <c r="P95" s="912"/>
      <c r="Q95" s="912"/>
      <c r="R95" s="913"/>
      <c r="S95" s="912"/>
      <c r="T95" s="912"/>
      <c r="U95" s="912"/>
      <c r="V95" s="912"/>
      <c r="W95" s="912"/>
      <c r="X95" s="912"/>
    </row>
    <row r="96" spans="1:24" ht="26.25" customHeight="1">
      <c r="A96" s="912"/>
      <c r="B96" s="913"/>
      <c r="C96" s="912"/>
      <c r="D96" s="912"/>
      <c r="E96" s="912"/>
      <c r="F96" s="912"/>
      <c r="G96" s="912"/>
      <c r="H96" s="912"/>
      <c r="I96" s="913"/>
      <c r="J96" s="912"/>
      <c r="K96" s="912"/>
      <c r="L96" s="912"/>
      <c r="M96" s="912"/>
      <c r="N96" s="912"/>
      <c r="O96" s="912"/>
      <c r="P96" s="912"/>
      <c r="Q96" s="912"/>
      <c r="R96" s="913"/>
      <c r="S96" s="912"/>
      <c r="T96" s="912"/>
      <c r="U96" s="912"/>
      <c r="V96" s="912"/>
      <c r="W96" s="912"/>
      <c r="X96" s="912"/>
    </row>
    <row r="97" spans="1:24" ht="26.25" customHeight="1">
      <c r="A97" s="912"/>
      <c r="B97" s="913"/>
      <c r="C97" s="912"/>
      <c r="D97" s="912"/>
      <c r="E97" s="912"/>
      <c r="F97" s="912"/>
      <c r="G97" s="912"/>
      <c r="H97" s="912"/>
      <c r="I97" s="913"/>
      <c r="J97" s="912"/>
      <c r="K97" s="912"/>
      <c r="L97" s="912"/>
      <c r="M97" s="912"/>
      <c r="N97" s="912"/>
      <c r="O97" s="912"/>
      <c r="P97" s="912"/>
      <c r="Q97" s="912"/>
      <c r="R97" s="913"/>
      <c r="S97" s="912"/>
      <c r="T97" s="912"/>
      <c r="U97" s="912"/>
      <c r="V97" s="912"/>
      <c r="W97" s="912"/>
      <c r="X97" s="912"/>
    </row>
    <row r="98" spans="1:24" ht="26.25" customHeight="1">
      <c r="A98" s="912"/>
      <c r="B98" s="913"/>
      <c r="C98" s="912"/>
      <c r="D98" s="912"/>
      <c r="E98" s="912"/>
      <c r="F98" s="912"/>
      <c r="G98" s="912"/>
      <c r="H98" s="912"/>
      <c r="I98" s="913"/>
      <c r="J98" s="912"/>
      <c r="K98" s="912"/>
      <c r="L98" s="912"/>
      <c r="M98" s="912"/>
      <c r="N98" s="912"/>
      <c r="O98" s="912"/>
      <c r="P98" s="912"/>
      <c r="Q98" s="912"/>
      <c r="R98" s="913"/>
      <c r="S98" s="912"/>
      <c r="T98" s="912"/>
      <c r="U98" s="912"/>
      <c r="V98" s="912"/>
      <c r="W98" s="912"/>
      <c r="X98" s="912"/>
    </row>
    <row r="99" spans="1:24" ht="26.25" customHeight="1">
      <c r="A99" s="912"/>
      <c r="B99" s="913"/>
      <c r="C99" s="912"/>
      <c r="D99" s="912"/>
      <c r="E99" s="912"/>
      <c r="F99" s="912"/>
      <c r="G99" s="912"/>
      <c r="H99" s="912"/>
      <c r="I99" s="913"/>
      <c r="J99" s="912"/>
      <c r="K99" s="912"/>
      <c r="L99" s="912"/>
      <c r="M99" s="912"/>
      <c r="N99" s="912"/>
      <c r="O99" s="912"/>
      <c r="P99" s="912"/>
      <c r="Q99" s="912"/>
      <c r="R99" s="913"/>
      <c r="S99" s="912"/>
      <c r="T99" s="912"/>
      <c r="U99" s="912"/>
      <c r="V99" s="912"/>
      <c r="W99" s="912"/>
      <c r="X99" s="912"/>
    </row>
    <row r="100" spans="1:24" ht="26.25" customHeight="1">
      <c r="A100" s="912"/>
      <c r="B100" s="913"/>
      <c r="C100" s="912"/>
      <c r="D100" s="912"/>
      <c r="E100" s="912"/>
      <c r="F100" s="912"/>
      <c r="G100" s="912"/>
      <c r="H100" s="912"/>
      <c r="I100" s="913"/>
      <c r="J100" s="912"/>
      <c r="K100" s="912"/>
      <c r="L100" s="912"/>
      <c r="M100" s="912"/>
      <c r="N100" s="912"/>
      <c r="O100" s="912"/>
      <c r="P100" s="912"/>
      <c r="Q100" s="912"/>
      <c r="R100" s="913"/>
      <c r="S100" s="912"/>
      <c r="T100" s="912"/>
      <c r="U100" s="912"/>
      <c r="V100" s="912"/>
      <c r="W100" s="912"/>
      <c r="X100" s="912"/>
    </row>
  </sheetData>
  <mergeCells count="44">
    <mergeCell ref="W3:W7"/>
    <mergeCell ref="W8:W13"/>
    <mergeCell ref="B10:E11"/>
    <mergeCell ref="G13:G14"/>
    <mergeCell ref="G11:G12"/>
    <mergeCell ref="W14:W15"/>
    <mergeCell ref="N3:N12"/>
    <mergeCell ref="M3:M12"/>
    <mergeCell ref="Q3:Q7"/>
    <mergeCell ref="Q8:Q13"/>
    <mergeCell ref="V8:V13"/>
    <mergeCell ref="V3:V7"/>
    <mergeCell ref="U19:W20"/>
    <mergeCell ref="U22:W23"/>
    <mergeCell ref="A20:A21"/>
    <mergeCell ref="M13:M24"/>
    <mergeCell ref="U25:W26"/>
    <mergeCell ref="V16:V17"/>
    <mergeCell ref="W16:W17"/>
    <mergeCell ref="Q1:U2"/>
    <mergeCell ref="V1:V2"/>
    <mergeCell ref="W1:W2"/>
    <mergeCell ref="M1:M2"/>
    <mergeCell ref="N1:N2"/>
    <mergeCell ref="L33:N34"/>
    <mergeCell ref="B33:E34"/>
    <mergeCell ref="O33:Q34"/>
    <mergeCell ref="N13:N24"/>
    <mergeCell ref="N25:N26"/>
    <mergeCell ref="M27:M28"/>
    <mergeCell ref="N27:N28"/>
    <mergeCell ref="G15:G16"/>
    <mergeCell ref="G17:G18"/>
    <mergeCell ref="G23:G24"/>
    <mergeCell ref="L30:N31"/>
    <mergeCell ref="A1:E2"/>
    <mergeCell ref="G3:G4"/>
    <mergeCell ref="G5:G6"/>
    <mergeCell ref="G7:G8"/>
    <mergeCell ref="B20:E21"/>
    <mergeCell ref="G21:G22"/>
    <mergeCell ref="G19:G20"/>
    <mergeCell ref="A10:A11"/>
    <mergeCell ref="G9:G10"/>
  </mergeCells>
  <phoneticPr fontId="50"/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R100"/>
  <sheetViews>
    <sheetView workbookViewId="0">
      <selection activeCell="AJ19" sqref="AJ19"/>
    </sheetView>
  </sheetViews>
  <sheetFormatPr defaultColWidth="14.375" defaultRowHeight="15" customHeight="1"/>
  <cols>
    <col min="1" max="1" width="7" customWidth="1"/>
    <col min="2" max="19" width="5.25" customWidth="1"/>
    <col min="20" max="20" width="5.625" customWidth="1"/>
    <col min="21" max="21" width="21.25" customWidth="1"/>
    <col min="22" max="22" width="8.25" customWidth="1"/>
    <col min="23" max="24" width="5.625" customWidth="1"/>
    <col min="25" max="25" width="9.75" customWidth="1"/>
    <col min="26" max="26" width="6.625" customWidth="1"/>
    <col min="27" max="27" width="2.875" customWidth="1"/>
    <col min="28" max="31" width="5.625" customWidth="1"/>
    <col min="32" max="32" width="2.875" customWidth="1"/>
    <col min="33" max="44" width="5.625" customWidth="1"/>
  </cols>
  <sheetData>
    <row r="1" spans="1:44" ht="34.5" customHeight="1">
      <c r="A1" s="1269" t="s">
        <v>0</v>
      </c>
      <c r="B1" s="1217"/>
      <c r="C1" s="1217"/>
      <c r="D1" s="1217"/>
      <c r="E1" s="1217"/>
      <c r="F1" s="1217"/>
      <c r="G1" s="1217"/>
      <c r="H1" s="1217"/>
      <c r="I1" s="1217"/>
      <c r="J1" s="1217"/>
      <c r="K1" s="1217"/>
      <c r="L1" s="1217"/>
      <c r="M1" s="1217"/>
      <c r="N1" s="1217"/>
      <c r="O1" s="1217"/>
      <c r="P1" s="1217"/>
      <c r="Q1" s="1217"/>
      <c r="R1" s="1217"/>
      <c r="S1" s="1217"/>
      <c r="T1" s="1"/>
      <c r="U1" s="1"/>
      <c r="V1" s="1"/>
      <c r="W1" s="1"/>
      <c r="X1" s="1"/>
      <c r="Y1" s="2" t="s">
        <v>1</v>
      </c>
      <c r="Z1" s="1273" t="s">
        <v>2</v>
      </c>
      <c r="AA1" s="1249"/>
      <c r="AB1" s="1273" t="s">
        <v>3</v>
      </c>
      <c r="AC1" s="1248"/>
      <c r="AD1" s="1249"/>
      <c r="AE1" s="1273" t="s">
        <v>4</v>
      </c>
      <c r="AF1" s="1249"/>
      <c r="AG1" s="1273" t="s">
        <v>5</v>
      </c>
      <c r="AH1" s="1248"/>
      <c r="AI1" s="1249"/>
      <c r="AJ1" s="1"/>
      <c r="AK1" s="1"/>
      <c r="AL1" s="1"/>
      <c r="AM1" s="1"/>
      <c r="AN1" s="1"/>
      <c r="AO1" s="1"/>
      <c r="AP1" s="1"/>
      <c r="AQ1" s="1"/>
      <c r="AR1" s="1"/>
    </row>
    <row r="2" spans="1:44" ht="31.5" customHeight="1">
      <c r="A2" s="4"/>
      <c r="B2" s="5" t="s">
        <v>6</v>
      </c>
      <c r="C2" s="6" t="s">
        <v>7</v>
      </c>
      <c r="D2" s="6" t="s">
        <v>8</v>
      </c>
      <c r="E2" s="6" t="s">
        <v>9</v>
      </c>
      <c r="F2" s="6" t="s">
        <v>10</v>
      </c>
      <c r="G2" s="6" t="s">
        <v>11</v>
      </c>
      <c r="H2" s="6" t="s">
        <v>12</v>
      </c>
      <c r="I2" s="6" t="s">
        <v>13</v>
      </c>
      <c r="J2" s="6" t="s">
        <v>14</v>
      </c>
      <c r="K2" s="6" t="s">
        <v>15</v>
      </c>
      <c r="L2" s="6" t="s">
        <v>16</v>
      </c>
      <c r="M2" s="6" t="s">
        <v>17</v>
      </c>
      <c r="N2" s="6" t="s">
        <v>18</v>
      </c>
      <c r="O2" s="6" t="s">
        <v>19</v>
      </c>
      <c r="P2" s="6" t="s">
        <v>20</v>
      </c>
      <c r="Q2" s="6" t="s">
        <v>21</v>
      </c>
      <c r="R2" s="6" t="s">
        <v>22</v>
      </c>
      <c r="S2" s="7" t="s">
        <v>23</v>
      </c>
      <c r="T2" s="1"/>
      <c r="U2" s="1"/>
      <c r="V2" s="1"/>
      <c r="W2" s="1"/>
      <c r="X2" s="1"/>
      <c r="Y2" s="8">
        <v>2000</v>
      </c>
      <c r="Z2" s="3">
        <v>7</v>
      </c>
      <c r="AA2" s="9" t="s">
        <v>24</v>
      </c>
      <c r="AB2" s="1247">
        <f>Y2*Z2</f>
        <v>14000</v>
      </c>
      <c r="AC2" s="1248"/>
      <c r="AD2" s="1249"/>
      <c r="AE2" s="3">
        <v>3</v>
      </c>
      <c r="AF2" s="9" t="s">
        <v>25</v>
      </c>
      <c r="AG2" s="1247">
        <f>AB2*AE2</f>
        <v>42000</v>
      </c>
      <c r="AH2" s="1248"/>
      <c r="AI2" s="1249"/>
      <c r="AJ2" s="1"/>
      <c r="AK2" s="1"/>
      <c r="AL2" s="1"/>
      <c r="AM2" s="1"/>
      <c r="AN2" s="1"/>
      <c r="AO2" s="1"/>
      <c r="AP2" s="1"/>
      <c r="AQ2" s="1"/>
      <c r="AR2" s="1"/>
    </row>
    <row r="3" spans="1:44" ht="31.5" customHeight="1">
      <c r="A3" s="10" t="s">
        <v>26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3"/>
      <c r="T3" s="1"/>
      <c r="U3" s="1"/>
      <c r="V3" s="1"/>
      <c r="W3" s="1"/>
      <c r="X3" s="1"/>
      <c r="Y3" s="8">
        <v>2000</v>
      </c>
      <c r="Z3" s="3">
        <v>17</v>
      </c>
      <c r="AA3" s="9" t="s">
        <v>24</v>
      </c>
      <c r="AB3" s="1247">
        <f>Y3*Z3</f>
        <v>34000</v>
      </c>
      <c r="AC3" s="1248"/>
      <c r="AD3" s="1249"/>
      <c r="AE3" s="3">
        <v>3</v>
      </c>
      <c r="AF3" s="9" t="s">
        <v>25</v>
      </c>
      <c r="AG3" s="1247">
        <f>AB3*AE3</f>
        <v>102000</v>
      </c>
      <c r="AH3" s="1248"/>
      <c r="AI3" s="1249"/>
      <c r="AJ3" s="1"/>
      <c r="AK3" s="1"/>
      <c r="AL3" s="1"/>
      <c r="AM3" s="1"/>
      <c r="AN3" s="1"/>
      <c r="AO3" s="1"/>
      <c r="AP3" s="1"/>
      <c r="AQ3" s="1"/>
      <c r="AR3" s="1"/>
    </row>
    <row r="4" spans="1:44" ht="31.5" customHeight="1">
      <c r="A4" s="14" t="s">
        <v>27</v>
      </c>
      <c r="B4" s="15"/>
      <c r="C4" s="16"/>
      <c r="D4" s="16"/>
      <c r="E4" s="16"/>
      <c r="F4" s="16"/>
      <c r="G4" s="16"/>
      <c r="H4" s="16"/>
      <c r="I4" s="16"/>
      <c r="J4" s="16"/>
      <c r="K4" s="16"/>
      <c r="L4" s="2"/>
      <c r="M4" s="2"/>
      <c r="N4" s="2"/>
      <c r="O4" s="2"/>
      <c r="P4" s="2"/>
      <c r="Q4" s="2"/>
      <c r="R4" s="2"/>
      <c r="S4" s="17"/>
      <c r="T4" s="1"/>
      <c r="U4" s="1"/>
      <c r="V4" s="1"/>
      <c r="W4" s="1"/>
      <c r="X4" s="1"/>
      <c r="Y4" s="8">
        <v>2000</v>
      </c>
      <c r="Z4" s="3">
        <v>10</v>
      </c>
      <c r="AA4" s="9" t="s">
        <v>24</v>
      </c>
      <c r="AB4" s="1247">
        <f>Y4*Z4</f>
        <v>20000</v>
      </c>
      <c r="AC4" s="1248"/>
      <c r="AD4" s="1249"/>
      <c r="AE4" s="3">
        <v>7</v>
      </c>
      <c r="AF4" s="9" t="s">
        <v>25</v>
      </c>
      <c r="AG4" s="1256">
        <f>AB4*AE4</f>
        <v>140000</v>
      </c>
      <c r="AH4" s="1257"/>
      <c r="AI4" s="1258"/>
      <c r="AJ4" s="1"/>
      <c r="AK4" s="1"/>
      <c r="AL4" s="1"/>
      <c r="AM4" s="1"/>
      <c r="AN4" s="1"/>
      <c r="AO4" s="1"/>
      <c r="AP4" s="1"/>
      <c r="AQ4" s="1"/>
      <c r="AR4" s="1"/>
    </row>
    <row r="5" spans="1:44" ht="31.5" customHeight="1">
      <c r="A5" s="14" t="s">
        <v>28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2"/>
      <c r="M5" s="2"/>
      <c r="N5" s="2"/>
      <c r="O5" s="2"/>
      <c r="P5" s="2"/>
      <c r="Q5" s="2"/>
      <c r="R5" s="2"/>
      <c r="S5" s="17"/>
      <c r="T5" s="1"/>
      <c r="U5" s="1"/>
      <c r="V5" s="1"/>
      <c r="W5" s="1"/>
      <c r="X5" s="1"/>
      <c r="Y5" s="18"/>
      <c r="Z5" s="1"/>
      <c r="AA5" s="1"/>
      <c r="AB5" s="1"/>
      <c r="AC5" s="1"/>
      <c r="AD5" s="1"/>
      <c r="AE5" s="1"/>
      <c r="AF5" s="1"/>
      <c r="AG5" s="1259">
        <f>SUM(AG2:AG4)</f>
        <v>284000</v>
      </c>
      <c r="AH5" s="1260"/>
      <c r="AI5" s="1261"/>
      <c r="AJ5" s="1"/>
      <c r="AK5" s="1"/>
      <c r="AL5" s="1"/>
      <c r="AM5" s="1"/>
      <c r="AN5" s="1"/>
      <c r="AO5" s="1"/>
      <c r="AP5" s="1"/>
      <c r="AQ5" s="1"/>
      <c r="AR5" s="1"/>
    </row>
    <row r="6" spans="1:44" ht="31.5" customHeight="1">
      <c r="A6" s="14" t="s">
        <v>29</v>
      </c>
      <c r="B6" s="15"/>
      <c r="C6" s="16"/>
      <c r="D6" s="16"/>
      <c r="E6" s="16"/>
      <c r="F6" s="16"/>
      <c r="G6" s="16"/>
      <c r="H6" s="16"/>
      <c r="I6" s="16"/>
      <c r="J6" s="16"/>
      <c r="K6" s="16"/>
      <c r="L6" s="2"/>
      <c r="M6" s="2"/>
      <c r="N6" s="2"/>
      <c r="O6" s="2"/>
      <c r="P6" s="2"/>
      <c r="Q6" s="2"/>
      <c r="R6" s="2"/>
      <c r="S6" s="17"/>
      <c r="T6" s="1"/>
      <c r="U6" s="1"/>
      <c r="V6" s="1"/>
      <c r="W6" s="1"/>
      <c r="X6" s="1"/>
      <c r="Y6" s="18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31.5" customHeight="1">
      <c r="A7" s="14" t="s">
        <v>30</v>
      </c>
      <c r="B7" s="15"/>
      <c r="C7" s="16"/>
      <c r="D7" s="16"/>
      <c r="E7" s="16"/>
      <c r="F7" s="16"/>
      <c r="G7" s="16"/>
      <c r="H7" s="16"/>
      <c r="I7" s="16"/>
      <c r="J7" s="16"/>
      <c r="K7" s="16"/>
      <c r="L7" s="2"/>
      <c r="M7" s="2"/>
      <c r="N7" s="2"/>
      <c r="O7" s="2"/>
      <c r="P7" s="2"/>
      <c r="Q7" s="2"/>
      <c r="R7" s="2"/>
      <c r="S7" s="17"/>
      <c r="T7" s="1"/>
      <c r="U7" s="1"/>
      <c r="V7" s="1"/>
      <c r="W7" s="1"/>
      <c r="X7" s="1"/>
      <c r="Y7" s="8">
        <v>8500</v>
      </c>
      <c r="Z7" s="3">
        <v>2.5</v>
      </c>
      <c r="AA7" s="9" t="s">
        <v>24</v>
      </c>
      <c r="AB7" s="1247">
        <f>(Z7*Z8)+Y7</f>
        <v>11820.3125</v>
      </c>
      <c r="AC7" s="1248"/>
      <c r="AD7" s="1249"/>
      <c r="AE7" s="3">
        <v>7</v>
      </c>
      <c r="AF7" s="9" t="s">
        <v>25</v>
      </c>
      <c r="AG7" s="1247">
        <f>AB7*AE7</f>
        <v>82742.1875</v>
      </c>
      <c r="AH7" s="1248"/>
      <c r="AI7" s="1249"/>
      <c r="AJ7" s="1"/>
      <c r="AK7" s="1"/>
      <c r="AL7" s="1"/>
      <c r="AM7" s="1"/>
      <c r="AN7" s="1"/>
      <c r="AO7" s="1"/>
      <c r="AP7" s="1"/>
      <c r="AQ7" s="1"/>
      <c r="AR7" s="1"/>
    </row>
    <row r="8" spans="1:44" ht="31.5" customHeight="1">
      <c r="A8" s="14" t="s">
        <v>31</v>
      </c>
      <c r="B8" s="15"/>
      <c r="C8" s="16"/>
      <c r="D8" s="16"/>
      <c r="E8" s="16"/>
      <c r="F8" s="16"/>
      <c r="G8" s="16"/>
      <c r="H8" s="16"/>
      <c r="I8" s="16"/>
      <c r="J8" s="16"/>
      <c r="K8" s="16"/>
      <c r="L8" s="2"/>
      <c r="M8" s="2"/>
      <c r="N8" s="2"/>
      <c r="O8" s="2"/>
      <c r="P8" s="2"/>
      <c r="Q8" s="2"/>
      <c r="R8" s="2"/>
      <c r="S8" s="17"/>
      <c r="T8" s="1"/>
      <c r="U8" s="1"/>
      <c r="V8" s="1"/>
      <c r="W8" s="1"/>
      <c r="X8" s="1"/>
      <c r="Y8" s="18"/>
      <c r="Z8" s="1247">
        <f>Y7/8*1.25</f>
        <v>1328.125</v>
      </c>
      <c r="AA8" s="1249"/>
      <c r="AB8" s="1"/>
      <c r="AC8" s="1"/>
      <c r="AD8" s="1"/>
      <c r="AE8" s="1"/>
      <c r="AF8" s="1"/>
      <c r="AG8" s="1272"/>
      <c r="AH8" s="1248"/>
      <c r="AI8" s="1248"/>
      <c r="AJ8" s="1"/>
      <c r="AK8" s="1"/>
      <c r="AL8" s="1"/>
      <c r="AM8" s="1"/>
      <c r="AN8" s="1"/>
      <c r="AO8" s="1"/>
      <c r="AP8" s="1"/>
      <c r="AQ8" s="1"/>
      <c r="AR8" s="1"/>
    </row>
    <row r="9" spans="1:44" ht="31.5" customHeight="1">
      <c r="A9" s="14" t="s">
        <v>32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2"/>
      <c r="M9" s="2"/>
      <c r="N9" s="2"/>
      <c r="O9" s="2"/>
      <c r="P9" s="2"/>
      <c r="Q9" s="2"/>
      <c r="R9" s="2"/>
      <c r="S9" s="17"/>
      <c r="T9" s="1"/>
      <c r="U9" s="1"/>
      <c r="V9" s="1"/>
      <c r="W9" s="1"/>
      <c r="X9" s="1"/>
      <c r="Y9" s="8">
        <v>8500</v>
      </c>
      <c r="Z9" s="3">
        <v>9</v>
      </c>
      <c r="AA9" s="9" t="s">
        <v>24</v>
      </c>
      <c r="AB9" s="1247">
        <f>(Z9*Z10)+Y9</f>
        <v>20453.125</v>
      </c>
      <c r="AC9" s="1248"/>
      <c r="AD9" s="1249"/>
      <c r="AE9" s="3">
        <v>3</v>
      </c>
      <c r="AF9" s="9" t="s">
        <v>25</v>
      </c>
      <c r="AG9" s="1256">
        <f>AB9*AE9</f>
        <v>61359.375</v>
      </c>
      <c r="AH9" s="1257"/>
      <c r="AI9" s="1258"/>
      <c r="AJ9" s="1"/>
      <c r="AK9" s="1"/>
      <c r="AL9" s="1"/>
      <c r="AM9" s="1"/>
      <c r="AN9" s="1"/>
      <c r="AO9" s="1"/>
      <c r="AP9" s="1"/>
      <c r="AQ9" s="1"/>
      <c r="AR9" s="1"/>
    </row>
    <row r="10" spans="1:44" ht="31.5" customHeight="1">
      <c r="A10" s="14" t="s">
        <v>33</v>
      </c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1"/>
      <c r="M10" s="21"/>
      <c r="N10" s="21"/>
      <c r="O10" s="21"/>
      <c r="P10" s="21"/>
      <c r="Q10" s="21"/>
      <c r="R10" s="21"/>
      <c r="S10" s="22"/>
      <c r="T10" s="1"/>
      <c r="U10" s="1"/>
      <c r="V10" s="1"/>
      <c r="W10" s="1"/>
      <c r="X10" s="1"/>
      <c r="Y10" s="1"/>
      <c r="Z10" s="1247">
        <f>Y9/8*1.25</f>
        <v>1328.125</v>
      </c>
      <c r="AA10" s="1249"/>
      <c r="AB10" s="1"/>
      <c r="AC10" s="1"/>
      <c r="AD10" s="1"/>
      <c r="AE10" s="1"/>
      <c r="AF10" s="1"/>
      <c r="AG10" s="1259">
        <f>SUM(AG7:AG9)</f>
        <v>144101.5625</v>
      </c>
      <c r="AH10" s="1260"/>
      <c r="AI10" s="1261"/>
      <c r="AJ10" s="1"/>
      <c r="AK10" s="1"/>
      <c r="AL10" s="1"/>
      <c r="AM10" s="1"/>
      <c r="AN10" s="1"/>
      <c r="AO10" s="1"/>
      <c r="AP10" s="1"/>
      <c r="AQ10" s="1"/>
      <c r="AR10" s="1"/>
    </row>
    <row r="11" spans="1:44" ht="31.5" customHeight="1">
      <c r="A11" s="10" t="s">
        <v>34</v>
      </c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3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44" ht="31.5" customHeight="1">
      <c r="A12" s="23" t="s">
        <v>35</v>
      </c>
      <c r="B12" s="24"/>
      <c r="C12" s="25"/>
      <c r="D12" s="25"/>
      <c r="E12" s="25"/>
      <c r="F12" s="25"/>
      <c r="G12" s="25"/>
      <c r="H12" s="25"/>
      <c r="I12" s="25"/>
      <c r="J12" s="26"/>
      <c r="K12" s="26"/>
      <c r="L12" s="26"/>
      <c r="M12" s="26"/>
      <c r="N12" s="26"/>
      <c r="O12" s="26"/>
      <c r="P12" s="26"/>
      <c r="Q12" s="26"/>
      <c r="R12" s="26"/>
      <c r="S12" s="13"/>
      <c r="T12" s="1"/>
      <c r="U12" s="1"/>
      <c r="V12" s="1271">
        <v>2</v>
      </c>
      <c r="W12" s="1271" t="s">
        <v>36</v>
      </c>
      <c r="X12" s="27" t="s">
        <v>37</v>
      </c>
      <c r="Y12" s="28">
        <v>8600</v>
      </c>
      <c r="Z12" s="29"/>
      <c r="AA12" s="30" t="s">
        <v>24</v>
      </c>
      <c r="AB12" s="1262">
        <f>(Z12*AK13)+Y12</f>
        <v>8600</v>
      </c>
      <c r="AC12" s="1263"/>
      <c r="AD12" s="1264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31.5" customHeight="1">
      <c r="A13" s="14" t="s">
        <v>38</v>
      </c>
      <c r="B13" s="25"/>
      <c r="C13" s="25"/>
      <c r="D13" s="25"/>
      <c r="E13" s="25"/>
      <c r="F13" s="25"/>
      <c r="G13" s="25"/>
      <c r="H13" s="25"/>
      <c r="I13" s="25"/>
      <c r="J13" s="2"/>
      <c r="K13" s="2"/>
      <c r="L13" s="2"/>
      <c r="M13" s="2"/>
      <c r="N13" s="2"/>
      <c r="O13" s="2"/>
      <c r="P13" s="2"/>
      <c r="Q13" s="2"/>
      <c r="R13" s="2"/>
      <c r="S13" s="17"/>
      <c r="T13" s="1"/>
      <c r="U13" s="1"/>
      <c r="V13" s="1230"/>
      <c r="W13" s="1230"/>
      <c r="X13" s="14" t="s">
        <v>27</v>
      </c>
      <c r="Y13" s="8">
        <v>8500</v>
      </c>
      <c r="Z13" s="3"/>
      <c r="AA13" s="9" t="s">
        <v>24</v>
      </c>
      <c r="AB13" s="1247">
        <f>(AK14*Z13)+Y13</f>
        <v>8500</v>
      </c>
      <c r="AC13" s="1248"/>
      <c r="AD13" s="125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31.5" customHeight="1">
      <c r="A14" s="14" t="s">
        <v>39</v>
      </c>
      <c r="B14" s="9"/>
      <c r="C14" s="2"/>
      <c r="D14" s="2"/>
      <c r="E14" s="2"/>
      <c r="F14" s="2"/>
      <c r="G14" s="2"/>
      <c r="H14" s="2"/>
      <c r="I14" s="2"/>
      <c r="J14" s="31"/>
      <c r="K14" s="31"/>
      <c r="L14" s="31"/>
      <c r="M14" s="31"/>
      <c r="N14" s="31"/>
      <c r="O14" s="31"/>
      <c r="P14" s="31"/>
      <c r="Q14" s="31"/>
      <c r="R14" s="31"/>
      <c r="S14" s="13"/>
      <c r="T14" s="1"/>
      <c r="U14" s="1"/>
      <c r="V14" s="1231"/>
      <c r="W14" s="1231"/>
      <c r="X14" s="32" t="s">
        <v>28</v>
      </c>
      <c r="Y14" s="33">
        <v>8080</v>
      </c>
      <c r="Z14" s="34"/>
      <c r="AA14" s="35" t="s">
        <v>24</v>
      </c>
      <c r="AB14" s="1252">
        <f>(AK15*Z14)+Y14</f>
        <v>8080</v>
      </c>
      <c r="AC14" s="1253"/>
      <c r="AD14" s="1254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6.25" customHeight="1">
      <c r="A15" s="32" t="s">
        <v>37</v>
      </c>
      <c r="B15" s="36"/>
      <c r="C15" s="21"/>
      <c r="D15" s="21"/>
      <c r="E15" s="21"/>
      <c r="F15" s="21"/>
      <c r="G15" s="21"/>
      <c r="H15" s="21"/>
      <c r="I15" s="21"/>
      <c r="J15" s="37"/>
      <c r="K15" s="37"/>
      <c r="L15" s="37"/>
      <c r="M15" s="37"/>
      <c r="N15" s="37"/>
      <c r="O15" s="37"/>
      <c r="P15" s="37"/>
      <c r="Q15" s="37"/>
      <c r="R15" s="37"/>
      <c r="S15" s="22"/>
      <c r="T15" s="1"/>
      <c r="U15" s="1"/>
      <c r="V15" s="1271">
        <v>4</v>
      </c>
      <c r="W15" s="1271" t="s">
        <v>40</v>
      </c>
      <c r="X15" s="23" t="s">
        <v>27</v>
      </c>
      <c r="Y15" s="38">
        <v>8500</v>
      </c>
      <c r="Z15" s="39">
        <v>1</v>
      </c>
      <c r="AA15" s="40" t="s">
        <v>24</v>
      </c>
      <c r="AB15" s="1266">
        <f>(AK17*Z15)+Y15</f>
        <v>9750</v>
      </c>
      <c r="AC15" s="1267"/>
      <c r="AD15" s="1268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6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230"/>
      <c r="W16" s="1230"/>
      <c r="X16" s="14" t="s">
        <v>28</v>
      </c>
      <c r="Y16" s="8">
        <v>8080</v>
      </c>
      <c r="Z16" s="3">
        <v>1</v>
      </c>
      <c r="AA16" s="9" t="s">
        <v>24</v>
      </c>
      <c r="AB16" s="1247">
        <f>(AK18*Z16)+Y16</f>
        <v>9280</v>
      </c>
      <c r="AC16" s="1248"/>
      <c r="AD16" s="1251"/>
      <c r="AE16" s="1"/>
      <c r="AF16" s="1"/>
      <c r="AG16" s="1255"/>
      <c r="AH16" s="1217"/>
      <c r="AI16" s="1217"/>
      <c r="AJ16" s="1"/>
      <c r="AK16" s="1255">
        <f>Y22/8*1.25</f>
        <v>1375</v>
      </c>
      <c r="AL16" s="1217"/>
      <c r="AM16" s="1"/>
      <c r="AN16" s="1"/>
      <c r="AO16" s="1"/>
      <c r="AP16" s="1"/>
      <c r="AQ16" s="1"/>
      <c r="AR16" s="1"/>
    </row>
    <row r="17" spans="1:44" ht="26.25" customHeight="1">
      <c r="A17" s="4"/>
      <c r="B17" s="5" t="s">
        <v>14</v>
      </c>
      <c r="C17" s="5" t="s">
        <v>15</v>
      </c>
      <c r="D17" s="5" t="s">
        <v>16</v>
      </c>
      <c r="E17" s="5" t="s">
        <v>17</v>
      </c>
      <c r="F17" s="5" t="s">
        <v>18</v>
      </c>
      <c r="G17" s="5" t="s">
        <v>19</v>
      </c>
      <c r="H17" s="5" t="s">
        <v>20</v>
      </c>
      <c r="I17" s="5" t="s">
        <v>21</v>
      </c>
      <c r="J17" s="5" t="s">
        <v>22</v>
      </c>
      <c r="K17" s="5" t="s">
        <v>23</v>
      </c>
      <c r="L17" s="5" t="s">
        <v>41</v>
      </c>
      <c r="M17" s="5" t="s">
        <v>42</v>
      </c>
      <c r="N17" s="6"/>
      <c r="O17" s="6"/>
      <c r="P17" s="6"/>
      <c r="Q17" s="6"/>
      <c r="R17" s="6"/>
      <c r="S17" s="7"/>
      <c r="T17" s="1"/>
      <c r="U17" s="1"/>
      <c r="V17" s="1230"/>
      <c r="W17" s="1230"/>
      <c r="X17" s="23" t="s">
        <v>30</v>
      </c>
      <c r="Y17" s="38">
        <v>7680</v>
      </c>
      <c r="Z17" s="39"/>
      <c r="AA17" s="40" t="s">
        <v>24</v>
      </c>
      <c r="AB17" s="1266">
        <f>(Z17*AK17)+Y17</f>
        <v>7680</v>
      </c>
      <c r="AC17" s="1267"/>
      <c r="AD17" s="1268"/>
      <c r="AE17" s="1"/>
      <c r="AF17" s="1"/>
      <c r="AG17" s="1255"/>
      <c r="AH17" s="1217"/>
      <c r="AI17" s="1217"/>
      <c r="AJ17" s="1"/>
      <c r="AK17" s="1255">
        <v>1250</v>
      </c>
      <c r="AL17" s="1217"/>
      <c r="AM17" s="41"/>
      <c r="AN17" s="1"/>
      <c r="AO17" s="1"/>
      <c r="AP17" s="1"/>
      <c r="AQ17" s="1"/>
      <c r="AR17" s="1"/>
    </row>
    <row r="18" spans="1:44" ht="26.25" customHeight="1">
      <c r="A18" s="27" t="s">
        <v>37</v>
      </c>
      <c r="B18" s="42"/>
      <c r="C18" s="43"/>
      <c r="D18" s="43"/>
      <c r="E18" s="43"/>
      <c r="F18" s="43"/>
      <c r="G18" s="43"/>
      <c r="H18" s="43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5"/>
      <c r="T18" s="1"/>
      <c r="U18" s="1"/>
      <c r="V18" s="1230"/>
      <c r="W18" s="1230"/>
      <c r="X18" s="14" t="s">
        <v>38</v>
      </c>
      <c r="Y18" s="8">
        <v>8000</v>
      </c>
      <c r="Z18" s="3">
        <v>1</v>
      </c>
      <c r="AA18" s="9" t="s">
        <v>24</v>
      </c>
      <c r="AB18" s="1247">
        <f>(AK19*Z18)+Y18</f>
        <v>9200</v>
      </c>
      <c r="AC18" s="1248"/>
      <c r="AD18" s="1251"/>
      <c r="AE18" s="1"/>
      <c r="AF18" s="1"/>
      <c r="AG18" s="1255"/>
      <c r="AH18" s="1217"/>
      <c r="AI18" s="1217"/>
      <c r="AJ18" s="1"/>
      <c r="AK18" s="1255">
        <v>1200</v>
      </c>
      <c r="AL18" s="1217"/>
      <c r="AM18" s="1"/>
      <c r="AN18" s="1"/>
      <c r="AO18" s="1"/>
      <c r="AP18" s="1"/>
      <c r="AQ18" s="1"/>
      <c r="AR18" s="1"/>
    </row>
    <row r="19" spans="1:44" ht="26.25" customHeight="1">
      <c r="A19" s="14" t="s">
        <v>27</v>
      </c>
      <c r="B19" s="15"/>
      <c r="C19" s="16"/>
      <c r="D19" s="16"/>
      <c r="E19" s="16"/>
      <c r="F19" s="16"/>
      <c r="G19" s="16"/>
      <c r="H19" s="16"/>
      <c r="I19" s="2"/>
      <c r="J19" s="2"/>
      <c r="K19" s="2"/>
      <c r="L19" s="2"/>
      <c r="M19" s="2"/>
      <c r="N19" s="2"/>
      <c r="O19" s="2"/>
      <c r="P19" s="2"/>
      <c r="Q19" s="2"/>
      <c r="R19" s="2"/>
      <c r="S19" s="17"/>
      <c r="T19" s="1"/>
      <c r="U19" s="1"/>
      <c r="V19" s="1230"/>
      <c r="W19" s="1230"/>
      <c r="X19" s="46" t="s">
        <v>31</v>
      </c>
      <c r="Y19" s="8">
        <v>8500</v>
      </c>
      <c r="Z19" s="3">
        <v>1</v>
      </c>
      <c r="AA19" s="9" t="s">
        <v>24</v>
      </c>
      <c r="AB19" s="1247">
        <f>(AK17*Z19)+Y19</f>
        <v>9750</v>
      </c>
      <c r="AC19" s="1248"/>
      <c r="AD19" s="1251"/>
      <c r="AE19" s="1"/>
      <c r="AF19" s="1"/>
      <c r="AG19" s="1255"/>
      <c r="AH19" s="1217"/>
      <c r="AI19" s="1217"/>
      <c r="AJ19" s="1"/>
      <c r="AK19" s="1255">
        <v>1200</v>
      </c>
      <c r="AL19" s="1217"/>
      <c r="AM19" s="1"/>
      <c r="AN19" s="1"/>
      <c r="AO19" s="1"/>
      <c r="AP19" s="1"/>
      <c r="AQ19" s="1"/>
      <c r="AR19" s="1"/>
    </row>
    <row r="20" spans="1:44" ht="26.25" customHeight="1">
      <c r="A20" s="32" t="s">
        <v>28</v>
      </c>
      <c r="B20" s="19"/>
      <c r="C20" s="20"/>
      <c r="D20" s="20"/>
      <c r="E20" s="20"/>
      <c r="F20" s="20"/>
      <c r="G20" s="20"/>
      <c r="H20" s="20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2"/>
      <c r="T20" s="1"/>
      <c r="U20" s="1"/>
      <c r="V20" s="1230"/>
      <c r="W20" s="1230"/>
      <c r="X20" s="14" t="s">
        <v>32</v>
      </c>
      <c r="Y20" s="8"/>
      <c r="Z20" s="3"/>
      <c r="AA20" s="9" t="s">
        <v>24</v>
      </c>
      <c r="AB20" s="1247">
        <v>15000</v>
      </c>
      <c r="AC20" s="1248"/>
      <c r="AD20" s="1251"/>
      <c r="AE20" s="1"/>
      <c r="AF20" s="1"/>
      <c r="AG20" s="1255"/>
      <c r="AH20" s="1217"/>
      <c r="AI20" s="1217"/>
      <c r="AJ20" s="1"/>
      <c r="AK20" s="1255">
        <v>1160</v>
      </c>
      <c r="AL20" s="1217"/>
      <c r="AM20" s="1"/>
      <c r="AN20" s="1"/>
      <c r="AO20" s="1"/>
      <c r="AP20" s="1"/>
      <c r="AQ20" s="1250"/>
      <c r="AR20" s="1217"/>
    </row>
    <row r="21" spans="1:44" ht="26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231"/>
      <c r="W21" s="1231"/>
      <c r="X21" s="32" t="s">
        <v>33</v>
      </c>
      <c r="Y21" s="33"/>
      <c r="Z21" s="34"/>
      <c r="AA21" s="35" t="s">
        <v>24</v>
      </c>
      <c r="AB21" s="1252">
        <v>20000</v>
      </c>
      <c r="AC21" s="1253"/>
      <c r="AD21" s="1254"/>
      <c r="AE21" s="1"/>
      <c r="AF21" s="1"/>
      <c r="AG21" s="1255"/>
      <c r="AH21" s="1217"/>
      <c r="AI21" s="1217"/>
      <c r="AJ21" s="1"/>
      <c r="AK21" s="1255">
        <v>1218</v>
      </c>
      <c r="AL21" s="1217"/>
      <c r="AM21" s="1"/>
      <c r="AN21" s="1"/>
      <c r="AO21" s="1"/>
      <c r="AP21" s="1"/>
      <c r="AQ21" s="1"/>
      <c r="AR21" s="1"/>
    </row>
    <row r="22" spans="1:44" ht="26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271">
        <v>2</v>
      </c>
      <c r="W22" s="1270" t="s">
        <v>43</v>
      </c>
      <c r="X22" s="47" t="s">
        <v>34</v>
      </c>
      <c r="Y22" s="48">
        <v>8800</v>
      </c>
      <c r="Z22" s="49"/>
      <c r="AA22" s="50" t="s">
        <v>24</v>
      </c>
      <c r="AB22" s="1265">
        <v>25000</v>
      </c>
      <c r="AC22" s="1260"/>
      <c r="AD22" s="1261"/>
      <c r="AE22" s="1"/>
      <c r="AF22" s="1"/>
      <c r="AG22" s="1255"/>
      <c r="AH22" s="1217"/>
      <c r="AI22" s="1217"/>
      <c r="AJ22" s="1"/>
      <c r="AK22" s="1255"/>
      <c r="AL22" s="1217"/>
      <c r="AM22" s="1"/>
      <c r="AN22" s="1"/>
      <c r="AO22" s="1"/>
      <c r="AP22" s="1"/>
      <c r="AQ22" s="1"/>
      <c r="AR22" s="1"/>
    </row>
    <row r="23" spans="1:44" ht="26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230"/>
      <c r="W23" s="1230"/>
      <c r="X23" s="23" t="s">
        <v>44</v>
      </c>
      <c r="Y23" s="38">
        <v>7680</v>
      </c>
      <c r="Z23" s="39"/>
      <c r="AA23" s="40" t="s">
        <v>24</v>
      </c>
      <c r="AB23" s="1266">
        <f>(Z23*AK23)+Y23</f>
        <v>7680</v>
      </c>
      <c r="AC23" s="1267"/>
      <c r="AD23" s="1268"/>
      <c r="AE23" s="1"/>
      <c r="AF23" s="1"/>
      <c r="AG23" s="1255">
        <f>(9*AK16)+Y22</f>
        <v>21175</v>
      </c>
      <c r="AH23" s="1217"/>
      <c r="AI23" s="1217"/>
      <c r="AJ23" s="1"/>
      <c r="AK23" s="1255">
        <v>1343</v>
      </c>
      <c r="AL23" s="1217"/>
      <c r="AM23" s="1"/>
      <c r="AN23" s="1"/>
      <c r="AO23" s="1"/>
      <c r="AP23" s="1"/>
      <c r="AQ23" s="1"/>
      <c r="AR23" s="1"/>
    </row>
    <row r="24" spans="1:44" ht="26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230"/>
      <c r="W24" s="1230"/>
      <c r="X24" s="14" t="s">
        <v>29</v>
      </c>
      <c r="Y24" s="8">
        <v>7880</v>
      </c>
      <c r="Z24" s="3"/>
      <c r="AA24" s="9" t="s">
        <v>24</v>
      </c>
      <c r="AB24" s="1247">
        <f>(AK16*Z24)+Y24</f>
        <v>7880</v>
      </c>
      <c r="AC24" s="1248"/>
      <c r="AD24" s="1251"/>
      <c r="AE24" s="1"/>
      <c r="AF24" s="1"/>
      <c r="AG24" s="1255"/>
      <c r="AH24" s="1217"/>
      <c r="AI24" s="1217"/>
      <c r="AJ24" s="1"/>
      <c r="AK24" s="1255">
        <v>1219</v>
      </c>
      <c r="AL24" s="1217"/>
      <c r="AM24" s="1"/>
      <c r="AN24" s="1"/>
      <c r="AO24" s="1"/>
      <c r="AP24" s="1"/>
      <c r="AQ24" s="1"/>
      <c r="AR24" s="1"/>
    </row>
    <row r="25" spans="1:44" ht="26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230"/>
      <c r="W25" s="1230"/>
      <c r="X25" s="14" t="s">
        <v>37</v>
      </c>
      <c r="Y25" s="8">
        <v>8600</v>
      </c>
      <c r="Z25" s="3"/>
      <c r="AA25" s="9" t="s">
        <v>24</v>
      </c>
      <c r="AB25" s="1247">
        <f>(Z25*AK16)+Y25</f>
        <v>8600</v>
      </c>
      <c r="AC25" s="1248"/>
      <c r="AD25" s="1251"/>
      <c r="AE25" s="1"/>
      <c r="AF25" s="1"/>
      <c r="AG25" s="1255"/>
      <c r="AH25" s="1217"/>
      <c r="AI25" s="1217"/>
      <c r="AJ25" s="1"/>
      <c r="AK25" s="1255"/>
      <c r="AL25" s="1217"/>
      <c r="AM25" s="1"/>
      <c r="AN25" s="1"/>
      <c r="AO25" s="1"/>
      <c r="AP25" s="1"/>
      <c r="AQ25" s="1"/>
      <c r="AR25" s="1"/>
    </row>
    <row r="26" spans="1:44" ht="26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231"/>
      <c r="W26" s="1231"/>
      <c r="X26" s="32" t="s">
        <v>39</v>
      </c>
      <c r="Y26" s="33">
        <v>7800</v>
      </c>
      <c r="Z26" s="34"/>
      <c r="AA26" s="35" t="s">
        <v>24</v>
      </c>
      <c r="AB26" s="1252">
        <f>(Z26*AK18)+Y26</f>
        <v>7800</v>
      </c>
      <c r="AC26" s="1253"/>
      <c r="AD26" s="1254"/>
      <c r="AE26" s="1"/>
      <c r="AF26" s="1"/>
      <c r="AG26" s="1255"/>
      <c r="AH26" s="1217"/>
      <c r="AI26" s="1217"/>
      <c r="AJ26" s="1"/>
      <c r="AK26" s="1255"/>
      <c r="AL26" s="1217"/>
      <c r="AM26" s="1"/>
      <c r="AN26" s="1"/>
      <c r="AO26" s="1"/>
      <c r="AP26" s="1"/>
      <c r="AQ26" s="1"/>
      <c r="AR26" s="1"/>
    </row>
    <row r="27" spans="1:44" ht="26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259">
        <f>SUM(AB12:AB26)</f>
        <v>162800</v>
      </c>
      <c r="AC27" s="1260"/>
      <c r="AD27" s="126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4" ht="26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44" ht="26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44" ht="26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44" ht="26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44" ht="26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ht="26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ht="26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ht="26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ht="26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ht="26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ht="26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ht="26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ht="26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44" ht="26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ht="26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1:44" ht="26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1:44" ht="26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44" ht="26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4" ht="26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4" ht="26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44" ht="26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1:44" ht="26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1:44" ht="26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44" ht="26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 spans="1:44" ht="26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1:44" ht="26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1:44" ht="26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1:44" ht="26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</row>
    <row r="56" spans="1:44" ht="26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</row>
    <row r="57" spans="1:44" ht="26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 spans="1:44" ht="26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1:44" ht="26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44" ht="26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44" ht="26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 spans="1:44" ht="26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</row>
    <row r="63" spans="1:44" ht="26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 spans="1:44" ht="26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44" ht="26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</row>
    <row r="66" spans="1:44" ht="26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ht="26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</row>
    <row r="68" spans="1:44" ht="26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</row>
    <row r="69" spans="1:44" ht="26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</row>
    <row r="70" spans="1:44" ht="26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</row>
    <row r="71" spans="1:44" ht="26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</row>
    <row r="72" spans="1:44" ht="26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</row>
    <row r="73" spans="1:44" ht="26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</row>
    <row r="74" spans="1:44" ht="26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</row>
    <row r="75" spans="1:44" ht="26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</row>
    <row r="76" spans="1:44" ht="26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</row>
    <row r="77" spans="1:44" ht="26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</row>
    <row r="78" spans="1:44" ht="26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</row>
    <row r="79" spans="1:44" ht="26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</row>
    <row r="80" spans="1:44" ht="26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</row>
    <row r="81" spans="1:44" ht="26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</row>
    <row r="82" spans="1:44" ht="26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</row>
    <row r="83" spans="1:44" ht="26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</row>
    <row r="84" spans="1:44" ht="26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</row>
    <row r="85" spans="1:44" ht="26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</row>
    <row r="86" spans="1:44" ht="26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</row>
    <row r="87" spans="1:44" ht="26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</row>
    <row r="88" spans="1:44" ht="26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</row>
    <row r="89" spans="1:44" ht="26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</row>
    <row r="90" spans="1:44" ht="26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</row>
    <row r="91" spans="1:44" ht="26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</row>
    <row r="92" spans="1:44" ht="26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</row>
    <row r="93" spans="1:44" ht="26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</row>
    <row r="94" spans="1:44" ht="26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</row>
    <row r="95" spans="1:44" ht="26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</row>
    <row r="96" spans="1:44" ht="26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</row>
    <row r="97" spans="1:44" ht="26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</row>
    <row r="98" spans="1:44" ht="26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</row>
    <row r="99" spans="1:44" ht="26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</row>
    <row r="100" spans="1:44" ht="26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</row>
  </sheetData>
  <mergeCells count="65">
    <mergeCell ref="Z1:AA1"/>
    <mergeCell ref="AB1:AD1"/>
    <mergeCell ref="AE1:AF1"/>
    <mergeCell ref="AG1:AI1"/>
    <mergeCell ref="AB3:AD3"/>
    <mergeCell ref="AG3:AI3"/>
    <mergeCell ref="AB2:AD2"/>
    <mergeCell ref="AG2:AI2"/>
    <mergeCell ref="W15:W21"/>
    <mergeCell ref="V15:V21"/>
    <mergeCell ref="AB21:AD21"/>
    <mergeCell ref="AG7:AI7"/>
    <mergeCell ref="AG8:AI8"/>
    <mergeCell ref="W12:W14"/>
    <mergeCell ref="Z8:AA8"/>
    <mergeCell ref="AB9:AD9"/>
    <mergeCell ref="V12:V14"/>
    <mergeCell ref="Z10:AA10"/>
    <mergeCell ref="AB15:AD15"/>
    <mergeCell ref="AG9:AI9"/>
    <mergeCell ref="AG19:AI19"/>
    <mergeCell ref="AG21:AI21"/>
    <mergeCell ref="AG20:AI20"/>
    <mergeCell ref="A1:S1"/>
    <mergeCell ref="AG10:AI10"/>
    <mergeCell ref="AK24:AL24"/>
    <mergeCell ref="AK25:AL25"/>
    <mergeCell ref="AB23:AD23"/>
    <mergeCell ref="AB24:AD24"/>
    <mergeCell ref="W22:W26"/>
    <mergeCell ref="V22:V26"/>
    <mergeCell ref="AK21:AL21"/>
    <mergeCell ref="AG26:AI26"/>
    <mergeCell ref="AG24:AI24"/>
    <mergeCell ref="AG25:AI25"/>
    <mergeCell ref="AG23:AI23"/>
    <mergeCell ref="AG22:AI22"/>
    <mergeCell ref="AK26:AL26"/>
    <mergeCell ref="AB16:AD16"/>
    <mergeCell ref="AB27:AD27"/>
    <mergeCell ref="AB22:AD22"/>
    <mergeCell ref="AB26:AD26"/>
    <mergeCell ref="AB17:AD17"/>
    <mergeCell ref="AB18:AD18"/>
    <mergeCell ref="AB25:AD25"/>
    <mergeCell ref="AK22:AL22"/>
    <mergeCell ref="AK23:AL23"/>
    <mergeCell ref="AG17:AI17"/>
    <mergeCell ref="AK16:AL16"/>
    <mergeCell ref="AB7:AD7"/>
    <mergeCell ref="AK17:AL17"/>
    <mergeCell ref="AK18:AL18"/>
    <mergeCell ref="AK19:AL19"/>
    <mergeCell ref="AK20:AL20"/>
    <mergeCell ref="AB12:AD12"/>
    <mergeCell ref="AB13:AD13"/>
    <mergeCell ref="AG16:AI16"/>
    <mergeCell ref="AB4:AD4"/>
    <mergeCell ref="AQ20:AR20"/>
    <mergeCell ref="AB19:AD19"/>
    <mergeCell ref="AB20:AD20"/>
    <mergeCell ref="AB14:AD14"/>
    <mergeCell ref="AG18:AI18"/>
    <mergeCell ref="AG4:AI4"/>
    <mergeCell ref="AG5:AI5"/>
  </mergeCells>
  <phoneticPr fontId="50"/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K100"/>
  <sheetViews>
    <sheetView workbookViewId="0">
      <selection activeCell="D18" sqref="D17:D18"/>
    </sheetView>
  </sheetViews>
  <sheetFormatPr defaultColWidth="14.375" defaultRowHeight="15" customHeight="1"/>
  <cols>
    <col min="1" max="1" width="20" customWidth="1"/>
    <col min="2" max="4" width="4.375" customWidth="1"/>
    <col min="5" max="5" width="20" customWidth="1"/>
    <col min="6" max="7" width="4.375" customWidth="1"/>
    <col min="8" max="11" width="9" customWidth="1"/>
  </cols>
  <sheetData>
    <row r="1" spans="1:11" ht="42" customHeight="1">
      <c r="A1" s="51" t="s">
        <v>45</v>
      </c>
      <c r="B1" s="51" t="s">
        <v>46</v>
      </c>
      <c r="C1" s="51" t="s">
        <v>47</v>
      </c>
      <c r="D1" s="52"/>
      <c r="E1" s="51" t="s">
        <v>48</v>
      </c>
      <c r="F1" s="51" t="s">
        <v>49</v>
      </c>
      <c r="G1" s="51" t="s">
        <v>47</v>
      </c>
      <c r="H1" s="1276" t="s">
        <v>50</v>
      </c>
      <c r="I1" s="1217"/>
      <c r="J1" s="1217"/>
      <c r="K1" s="1217"/>
    </row>
    <row r="2" spans="1:11" ht="18.75" customHeight="1">
      <c r="A2" s="1274" t="s">
        <v>51</v>
      </c>
      <c r="B2" s="1275"/>
      <c r="C2" s="1275"/>
      <c r="D2" s="53"/>
      <c r="E2" s="1274" t="s">
        <v>51</v>
      </c>
      <c r="F2" s="1275"/>
      <c r="G2" s="1275"/>
      <c r="H2" s="1275"/>
      <c r="I2" s="1275"/>
      <c r="J2" s="1275"/>
      <c r="K2" s="1275"/>
    </row>
    <row r="3" spans="1:11" ht="42" customHeight="1">
      <c r="A3" s="54" t="s">
        <v>52</v>
      </c>
      <c r="B3" s="54" t="s">
        <v>46</v>
      </c>
      <c r="C3" s="54" t="s">
        <v>47</v>
      </c>
      <c r="D3" s="55"/>
      <c r="E3" s="54" t="s">
        <v>53</v>
      </c>
      <c r="F3" s="54" t="s">
        <v>46</v>
      </c>
      <c r="G3" s="54" t="s">
        <v>47</v>
      </c>
      <c r="H3" s="1276" t="s">
        <v>50</v>
      </c>
      <c r="I3" s="1217"/>
      <c r="J3" s="1217"/>
      <c r="K3" s="1217"/>
    </row>
    <row r="4" spans="1:11" ht="18.75" customHeight="1">
      <c r="A4" s="1274" t="s">
        <v>51</v>
      </c>
      <c r="B4" s="1275"/>
      <c r="C4" s="1275"/>
      <c r="D4" s="53"/>
      <c r="E4" s="1274" t="s">
        <v>51</v>
      </c>
      <c r="F4" s="1275"/>
      <c r="G4" s="1275"/>
      <c r="H4" s="1275"/>
      <c r="I4" s="1275"/>
      <c r="J4" s="1275"/>
      <c r="K4" s="1275"/>
    </row>
    <row r="5" spans="1:11" ht="42" customHeight="1">
      <c r="A5" s="54" t="s">
        <v>54</v>
      </c>
      <c r="B5" s="54" t="s">
        <v>55</v>
      </c>
      <c r="C5" s="54" t="s">
        <v>47</v>
      </c>
      <c r="D5" s="55"/>
      <c r="E5" s="54" t="s">
        <v>56</v>
      </c>
      <c r="F5" s="54" t="s">
        <v>55</v>
      </c>
      <c r="G5" s="54" t="s">
        <v>47</v>
      </c>
      <c r="H5" s="1276" t="s">
        <v>50</v>
      </c>
      <c r="I5" s="1217"/>
      <c r="J5" s="1217"/>
      <c r="K5" s="1217"/>
    </row>
    <row r="6" spans="1:11" ht="18.75" customHeight="1">
      <c r="A6" s="1274" t="s">
        <v>51</v>
      </c>
      <c r="B6" s="1275"/>
      <c r="C6" s="1275"/>
      <c r="D6" s="53"/>
      <c r="E6" s="1274" t="s">
        <v>51</v>
      </c>
      <c r="F6" s="1275"/>
      <c r="G6" s="1275"/>
      <c r="H6" s="1275"/>
      <c r="I6" s="1275"/>
      <c r="J6" s="1275"/>
      <c r="K6" s="1275"/>
    </row>
    <row r="7" spans="1:11" ht="42" customHeight="1">
      <c r="A7" s="54" t="s">
        <v>57</v>
      </c>
      <c r="B7" s="54" t="s">
        <v>46</v>
      </c>
      <c r="C7" s="54" t="s">
        <v>47</v>
      </c>
      <c r="D7" s="55"/>
      <c r="E7" s="54" t="s">
        <v>58</v>
      </c>
      <c r="F7" s="54" t="s">
        <v>49</v>
      </c>
      <c r="G7" s="54" t="s">
        <v>47</v>
      </c>
      <c r="H7" s="1276" t="s">
        <v>50</v>
      </c>
      <c r="I7" s="1217"/>
      <c r="J7" s="1217"/>
      <c r="K7" s="1217"/>
    </row>
    <row r="8" spans="1:11" ht="18.75" customHeight="1">
      <c r="A8" s="1274" t="s">
        <v>51</v>
      </c>
      <c r="B8" s="1275"/>
      <c r="C8" s="1275"/>
      <c r="D8" s="53"/>
      <c r="E8" s="1274" t="s">
        <v>51</v>
      </c>
      <c r="F8" s="1275"/>
      <c r="G8" s="1275"/>
      <c r="H8" s="1275"/>
      <c r="I8" s="1275"/>
      <c r="J8" s="1275"/>
      <c r="K8" s="1275"/>
    </row>
    <row r="9" spans="1:11" ht="42" customHeight="1">
      <c r="A9" s="54" t="s">
        <v>59</v>
      </c>
      <c r="B9" s="54" t="s">
        <v>55</v>
      </c>
      <c r="C9" s="54" t="s">
        <v>47</v>
      </c>
      <c r="D9" s="55"/>
      <c r="E9" s="54" t="s">
        <v>60</v>
      </c>
      <c r="F9" s="54" t="s">
        <v>46</v>
      </c>
      <c r="G9" s="54" t="s">
        <v>47</v>
      </c>
      <c r="H9" s="1276" t="s">
        <v>50</v>
      </c>
      <c r="I9" s="1217"/>
      <c r="J9" s="1217"/>
      <c r="K9" s="1217"/>
    </row>
    <row r="10" spans="1:11" ht="18.75" customHeight="1">
      <c r="A10" s="1274" t="s">
        <v>51</v>
      </c>
      <c r="B10" s="1275"/>
      <c r="C10" s="1275"/>
      <c r="D10" s="53"/>
      <c r="E10" s="1274" t="s">
        <v>51</v>
      </c>
      <c r="F10" s="1275"/>
      <c r="G10" s="1275"/>
      <c r="H10" s="1275"/>
      <c r="I10" s="1275"/>
      <c r="J10" s="1275"/>
      <c r="K10" s="1275"/>
    </row>
    <row r="11" spans="1:11" ht="42" customHeight="1">
      <c r="A11" s="54" t="s">
        <v>61</v>
      </c>
      <c r="B11" s="54" t="s">
        <v>46</v>
      </c>
      <c r="C11" s="54" t="s">
        <v>47</v>
      </c>
      <c r="D11" s="55"/>
      <c r="E11" s="54" t="s">
        <v>62</v>
      </c>
      <c r="F11" s="54" t="s">
        <v>46</v>
      </c>
      <c r="G11" s="54" t="s">
        <v>47</v>
      </c>
      <c r="H11" s="1276" t="s">
        <v>50</v>
      </c>
      <c r="I11" s="1217"/>
      <c r="J11" s="1217"/>
      <c r="K11" s="1217"/>
    </row>
    <row r="12" spans="1:11" ht="18.75" customHeight="1">
      <c r="A12" s="1274" t="s">
        <v>51</v>
      </c>
      <c r="B12" s="1275"/>
      <c r="C12" s="1275"/>
      <c r="D12" s="53"/>
      <c r="E12" s="1274" t="s">
        <v>51</v>
      </c>
      <c r="F12" s="1275"/>
      <c r="G12" s="1275"/>
      <c r="H12" s="1275"/>
      <c r="I12" s="1275"/>
      <c r="J12" s="1275"/>
      <c r="K12" s="1275"/>
    </row>
    <row r="13" spans="1:11" ht="42" customHeight="1">
      <c r="A13" s="54" t="s">
        <v>63</v>
      </c>
      <c r="B13" s="54" t="s">
        <v>55</v>
      </c>
      <c r="C13" s="54" t="s">
        <v>47</v>
      </c>
      <c r="D13" s="55"/>
      <c r="E13" s="54" t="s">
        <v>64</v>
      </c>
      <c r="F13" s="54" t="s">
        <v>55</v>
      </c>
      <c r="G13" s="54" t="s">
        <v>47</v>
      </c>
      <c r="H13" s="1276" t="s">
        <v>50</v>
      </c>
      <c r="I13" s="1217"/>
      <c r="J13" s="1217"/>
      <c r="K13" s="1217"/>
    </row>
    <row r="14" spans="1:11" ht="18.75" customHeight="1">
      <c r="A14" s="1274" t="s">
        <v>51</v>
      </c>
      <c r="B14" s="1275"/>
      <c r="C14" s="1275"/>
      <c r="D14" s="53"/>
      <c r="E14" s="1274" t="s">
        <v>51</v>
      </c>
      <c r="F14" s="1275"/>
      <c r="G14" s="1275"/>
      <c r="H14" s="1275"/>
      <c r="I14" s="1275"/>
      <c r="J14" s="1275"/>
      <c r="K14" s="1275"/>
    </row>
    <row r="15" spans="1:11" ht="42" customHeight="1">
      <c r="A15" s="54" t="s">
        <v>65</v>
      </c>
      <c r="B15" s="54" t="s">
        <v>55</v>
      </c>
      <c r="C15" s="54" t="s">
        <v>47</v>
      </c>
      <c r="D15" s="55"/>
      <c r="E15" s="54" t="s">
        <v>66</v>
      </c>
      <c r="F15" s="54"/>
      <c r="G15" s="54" t="s">
        <v>47</v>
      </c>
      <c r="H15" s="1276" t="s">
        <v>50</v>
      </c>
      <c r="I15" s="1217"/>
      <c r="J15" s="1217"/>
      <c r="K15" s="1217"/>
    </row>
    <row r="16" spans="1:11" ht="18.75" customHeight="1">
      <c r="A16" s="1274" t="s">
        <v>51</v>
      </c>
      <c r="B16" s="1275"/>
      <c r="C16" s="1275"/>
      <c r="D16" s="53"/>
      <c r="E16" s="1274" t="s">
        <v>51</v>
      </c>
      <c r="F16" s="1275"/>
      <c r="G16" s="1275"/>
      <c r="H16" s="1275"/>
      <c r="I16" s="1275"/>
      <c r="J16" s="1275"/>
      <c r="K16" s="1275"/>
    </row>
    <row r="17" spans="1:11" ht="42" customHeight="1">
      <c r="A17" s="54" t="s">
        <v>67</v>
      </c>
      <c r="B17" s="54" t="s">
        <v>46</v>
      </c>
      <c r="C17" s="54" t="s">
        <v>47</v>
      </c>
      <c r="D17" s="55"/>
      <c r="E17" s="54" t="s">
        <v>68</v>
      </c>
      <c r="F17" s="54"/>
      <c r="G17" s="54" t="s">
        <v>47</v>
      </c>
      <c r="H17" s="1276" t="s">
        <v>50</v>
      </c>
      <c r="I17" s="1217"/>
      <c r="J17" s="1217"/>
      <c r="K17" s="1217"/>
    </row>
    <row r="18" spans="1:11" ht="18.75" customHeight="1">
      <c r="A18" s="1274" t="s">
        <v>51</v>
      </c>
      <c r="B18" s="1275"/>
      <c r="C18" s="1275"/>
      <c r="D18" s="53"/>
      <c r="E18" s="1274" t="s">
        <v>51</v>
      </c>
      <c r="F18" s="1275"/>
      <c r="G18" s="1275"/>
      <c r="H18" s="1275"/>
      <c r="I18" s="1275"/>
      <c r="J18" s="1275"/>
      <c r="K18" s="1275"/>
    </row>
    <row r="19" spans="1:11" ht="42" customHeight="1">
      <c r="A19" s="54" t="s">
        <v>69</v>
      </c>
      <c r="B19" s="54"/>
      <c r="C19" s="54" t="s">
        <v>47</v>
      </c>
      <c r="D19" s="55"/>
      <c r="E19" s="54" t="s">
        <v>70</v>
      </c>
      <c r="F19" s="54"/>
      <c r="G19" s="54" t="s">
        <v>47</v>
      </c>
      <c r="H19" s="1276" t="s">
        <v>50</v>
      </c>
      <c r="I19" s="1217"/>
      <c r="J19" s="1217"/>
      <c r="K19" s="1217"/>
    </row>
    <row r="20" spans="1:11" ht="18.75" customHeight="1">
      <c r="A20" s="1274" t="s">
        <v>51</v>
      </c>
      <c r="B20" s="1275"/>
      <c r="C20" s="1275"/>
      <c r="D20" s="53"/>
      <c r="E20" s="1274" t="s">
        <v>51</v>
      </c>
      <c r="F20" s="1275"/>
      <c r="G20" s="1275"/>
      <c r="H20" s="1275"/>
      <c r="I20" s="1275"/>
      <c r="J20" s="1275"/>
      <c r="K20" s="1275"/>
    </row>
    <row r="21" spans="1:11" ht="42" customHeight="1">
      <c r="A21" s="51"/>
      <c r="B21" s="51"/>
      <c r="C21" s="51" t="s">
        <v>47</v>
      </c>
      <c r="D21" s="56"/>
      <c r="E21" s="51"/>
      <c r="F21" s="51"/>
      <c r="G21" s="51" t="s">
        <v>47</v>
      </c>
      <c r="H21" s="1276" t="s">
        <v>50</v>
      </c>
      <c r="I21" s="1217"/>
      <c r="J21" s="1217"/>
      <c r="K21" s="1217"/>
    </row>
    <row r="22" spans="1:11" ht="18.75" customHeight="1">
      <c r="A22" s="1274" t="s">
        <v>51</v>
      </c>
      <c r="B22" s="1275"/>
      <c r="C22" s="1275"/>
      <c r="D22" s="53"/>
      <c r="E22" s="1274" t="s">
        <v>51</v>
      </c>
      <c r="F22" s="1275"/>
      <c r="G22" s="1275"/>
      <c r="H22" s="1275"/>
      <c r="I22" s="1275"/>
      <c r="J22" s="1275"/>
      <c r="K22" s="1275"/>
    </row>
    <row r="23" spans="1:11" ht="42" customHeight="1">
      <c r="A23" s="1277" t="s">
        <v>50</v>
      </c>
      <c r="B23" s="1278"/>
      <c r="C23" s="1278"/>
      <c r="D23" s="1278"/>
      <c r="E23" s="1277"/>
      <c r="F23" s="1278"/>
      <c r="G23" s="1278"/>
      <c r="H23" s="1277" t="s">
        <v>50</v>
      </c>
      <c r="I23" s="1278"/>
      <c r="J23" s="1278"/>
      <c r="K23" s="1278"/>
    </row>
    <row r="24" spans="1:11" ht="42" customHeight="1">
      <c r="A24" s="1277" t="s">
        <v>50</v>
      </c>
      <c r="B24" s="1278"/>
      <c r="C24" s="1278"/>
      <c r="D24" s="1278"/>
      <c r="E24" s="51"/>
      <c r="F24" s="51"/>
      <c r="G24" s="51"/>
      <c r="H24" s="1277" t="s">
        <v>50</v>
      </c>
      <c r="I24" s="1278"/>
      <c r="J24" s="1278"/>
      <c r="K24" s="1278"/>
    </row>
    <row r="25" spans="1:11" ht="42" customHeight="1">
      <c r="A25" s="1277" t="s">
        <v>50</v>
      </c>
      <c r="B25" s="1278"/>
      <c r="C25" s="1278"/>
      <c r="D25" s="1278"/>
      <c r="E25" s="51"/>
      <c r="F25" s="51"/>
      <c r="G25" s="51"/>
      <c r="H25" s="1277" t="s">
        <v>50</v>
      </c>
      <c r="I25" s="1278"/>
      <c r="J25" s="1278"/>
      <c r="K25" s="1278"/>
    </row>
    <row r="26" spans="1:11" ht="42" customHeight="1">
      <c r="A26" s="1277" t="s">
        <v>50</v>
      </c>
      <c r="B26" s="1278"/>
      <c r="C26" s="1278"/>
      <c r="D26" s="1278"/>
      <c r="E26" s="51"/>
      <c r="F26" s="51"/>
      <c r="G26" s="51"/>
      <c r="H26" s="1277" t="s">
        <v>50</v>
      </c>
      <c r="I26" s="1278"/>
      <c r="J26" s="1278"/>
      <c r="K26" s="1278"/>
    </row>
    <row r="27" spans="1:11" ht="42" customHeight="1">
      <c r="A27" s="1277" t="s">
        <v>50</v>
      </c>
      <c r="B27" s="1278"/>
      <c r="C27" s="1278"/>
      <c r="D27" s="1278"/>
      <c r="E27" s="51"/>
      <c r="F27" s="51"/>
      <c r="G27" s="51"/>
      <c r="H27" s="1277" t="s">
        <v>50</v>
      </c>
      <c r="I27" s="1278"/>
      <c r="J27" s="1278"/>
      <c r="K27" s="1278"/>
    </row>
    <row r="28" spans="1:11" ht="42" customHeight="1">
      <c r="A28" s="51"/>
      <c r="B28" s="51"/>
      <c r="C28" s="51"/>
      <c r="D28" s="56"/>
      <c r="E28" s="51"/>
      <c r="F28" s="51"/>
      <c r="G28" s="51"/>
      <c r="H28" s="56"/>
      <c r="I28" s="56"/>
      <c r="J28" s="56"/>
      <c r="K28" s="56"/>
    </row>
    <row r="29" spans="1:11" ht="42" customHeight="1">
      <c r="A29" s="51"/>
      <c r="B29" s="51"/>
      <c r="C29" s="51"/>
      <c r="D29" s="56"/>
      <c r="E29" s="51"/>
      <c r="F29" s="51"/>
      <c r="G29" s="51"/>
      <c r="H29" s="56"/>
      <c r="I29" s="56"/>
      <c r="J29" s="56"/>
      <c r="K29" s="56"/>
    </row>
    <row r="30" spans="1:11" ht="42" customHeight="1">
      <c r="A30" s="51"/>
      <c r="B30" s="51"/>
      <c r="C30" s="51"/>
      <c r="D30" s="56"/>
      <c r="E30" s="51"/>
      <c r="F30" s="51"/>
      <c r="G30" s="51"/>
      <c r="H30" s="56"/>
      <c r="I30" s="56"/>
      <c r="J30" s="56"/>
      <c r="K30" s="56"/>
    </row>
    <row r="31" spans="1:11" ht="42" customHeight="1">
      <c r="A31" s="51"/>
      <c r="B31" s="51"/>
      <c r="C31" s="51"/>
      <c r="D31" s="56"/>
      <c r="E31" s="51"/>
      <c r="F31" s="51"/>
      <c r="G31" s="51"/>
      <c r="H31" s="56"/>
      <c r="I31" s="56"/>
      <c r="J31" s="56"/>
      <c r="K31" s="56"/>
    </row>
    <row r="32" spans="1:11" ht="42" customHeight="1">
      <c r="A32" s="51"/>
      <c r="B32" s="51"/>
      <c r="C32" s="51"/>
      <c r="D32" s="56"/>
      <c r="E32" s="51"/>
      <c r="F32" s="51"/>
      <c r="G32" s="51"/>
      <c r="H32" s="56"/>
      <c r="I32" s="56"/>
      <c r="J32" s="56"/>
      <c r="K32" s="56"/>
    </row>
    <row r="33" spans="1:11" ht="42" customHeight="1">
      <c r="A33" s="51"/>
      <c r="B33" s="51"/>
      <c r="C33" s="51"/>
      <c r="D33" s="56"/>
      <c r="E33" s="51"/>
      <c r="F33" s="51"/>
      <c r="G33" s="51"/>
      <c r="H33" s="56"/>
      <c r="I33" s="56"/>
      <c r="J33" s="56"/>
      <c r="K33" s="56"/>
    </row>
    <row r="34" spans="1:11" ht="42" customHeight="1">
      <c r="A34" s="51"/>
      <c r="B34" s="51"/>
      <c r="C34" s="51"/>
      <c r="D34" s="56"/>
      <c r="E34" s="51"/>
      <c r="F34" s="51"/>
      <c r="G34" s="51"/>
      <c r="H34" s="56"/>
      <c r="I34" s="56"/>
      <c r="J34" s="56"/>
      <c r="K34" s="56"/>
    </row>
    <row r="35" spans="1:11" ht="42" customHeight="1">
      <c r="A35" s="51"/>
      <c r="B35" s="51"/>
      <c r="C35" s="51"/>
      <c r="D35" s="56"/>
      <c r="E35" s="51"/>
      <c r="F35" s="51"/>
      <c r="G35" s="51"/>
      <c r="H35" s="56"/>
      <c r="I35" s="56"/>
      <c r="J35" s="56"/>
      <c r="K35" s="56"/>
    </row>
    <row r="36" spans="1:11" ht="42" customHeight="1">
      <c r="A36" s="51"/>
      <c r="B36" s="51"/>
      <c r="C36" s="51"/>
      <c r="D36" s="56"/>
      <c r="E36" s="51"/>
      <c r="F36" s="51"/>
      <c r="G36" s="51"/>
      <c r="H36" s="56"/>
      <c r="I36" s="56"/>
      <c r="J36" s="56"/>
      <c r="K36" s="56"/>
    </row>
    <row r="37" spans="1:11" ht="42" customHeight="1">
      <c r="A37" s="51"/>
      <c r="B37" s="51"/>
      <c r="C37" s="51"/>
      <c r="D37" s="56"/>
      <c r="E37" s="51"/>
      <c r="F37" s="51"/>
      <c r="G37" s="51"/>
      <c r="H37" s="56"/>
      <c r="I37" s="56"/>
      <c r="J37" s="56"/>
      <c r="K37" s="56"/>
    </row>
    <row r="38" spans="1:11" ht="42" customHeight="1">
      <c r="A38" s="51"/>
      <c r="B38" s="51"/>
      <c r="C38" s="51"/>
      <c r="D38" s="56"/>
      <c r="E38" s="51"/>
      <c r="F38" s="51"/>
      <c r="G38" s="51"/>
      <c r="H38" s="56"/>
      <c r="I38" s="56"/>
      <c r="J38" s="56"/>
      <c r="K38" s="56"/>
    </row>
    <row r="39" spans="1:11" ht="42" customHeight="1">
      <c r="A39" s="51"/>
      <c r="B39" s="51"/>
      <c r="C39" s="51"/>
      <c r="D39" s="56"/>
      <c r="E39" s="51"/>
      <c r="F39" s="51"/>
      <c r="G39" s="51"/>
      <c r="H39" s="56"/>
      <c r="I39" s="56"/>
      <c r="J39" s="56"/>
      <c r="K39" s="56"/>
    </row>
    <row r="40" spans="1:11" ht="42" customHeight="1">
      <c r="A40" s="51"/>
      <c r="B40" s="51"/>
      <c r="C40" s="51"/>
      <c r="D40" s="56"/>
      <c r="E40" s="51"/>
      <c r="F40" s="51"/>
      <c r="G40" s="51"/>
      <c r="H40" s="56"/>
      <c r="I40" s="56"/>
      <c r="J40" s="56"/>
      <c r="K40" s="56"/>
    </row>
    <row r="41" spans="1:11" ht="42" customHeight="1">
      <c r="A41" s="51"/>
      <c r="B41" s="51"/>
      <c r="C41" s="51"/>
      <c r="D41" s="56"/>
      <c r="E41" s="51"/>
      <c r="F41" s="51"/>
      <c r="G41" s="51"/>
      <c r="H41" s="56"/>
      <c r="I41" s="56"/>
      <c r="J41" s="56"/>
      <c r="K41" s="56"/>
    </row>
    <row r="42" spans="1:11" ht="42" customHeight="1">
      <c r="A42" s="51"/>
      <c r="B42" s="51"/>
      <c r="C42" s="51"/>
      <c r="D42" s="56"/>
      <c r="E42" s="51"/>
      <c r="F42" s="51"/>
      <c r="G42" s="51"/>
      <c r="H42" s="56"/>
      <c r="I42" s="56"/>
      <c r="J42" s="56"/>
      <c r="K42" s="56"/>
    </row>
    <row r="43" spans="1:11" ht="42" customHeight="1">
      <c r="A43" s="51"/>
      <c r="B43" s="51"/>
      <c r="C43" s="51"/>
      <c r="D43" s="56"/>
      <c r="E43" s="51"/>
      <c r="F43" s="51"/>
      <c r="G43" s="51"/>
      <c r="H43" s="56"/>
      <c r="I43" s="56"/>
      <c r="J43" s="56"/>
      <c r="K43" s="56"/>
    </row>
    <row r="44" spans="1:11" ht="42" customHeight="1">
      <c r="A44" s="51"/>
      <c r="B44" s="51"/>
      <c r="C44" s="51"/>
      <c r="D44" s="56"/>
      <c r="E44" s="51"/>
      <c r="F44" s="51"/>
      <c r="G44" s="51"/>
      <c r="H44" s="56"/>
      <c r="I44" s="56"/>
      <c r="J44" s="56"/>
      <c r="K44" s="56"/>
    </row>
    <row r="45" spans="1:11" ht="42" customHeight="1">
      <c r="A45" s="51"/>
      <c r="B45" s="51"/>
      <c r="C45" s="51"/>
      <c r="D45" s="56"/>
      <c r="E45" s="51"/>
      <c r="F45" s="51"/>
      <c r="G45" s="51"/>
      <c r="H45" s="56"/>
      <c r="I45" s="56"/>
      <c r="J45" s="56"/>
      <c r="K45" s="56"/>
    </row>
    <row r="46" spans="1:11" ht="42" customHeight="1">
      <c r="A46" s="51"/>
      <c r="B46" s="51"/>
      <c r="C46" s="51"/>
      <c r="D46" s="56"/>
      <c r="E46" s="51"/>
      <c r="F46" s="51"/>
      <c r="G46" s="51"/>
      <c r="H46" s="56"/>
      <c r="I46" s="56"/>
      <c r="J46" s="56"/>
      <c r="K46" s="56"/>
    </row>
    <row r="47" spans="1:11" ht="42" customHeight="1">
      <c r="A47" s="51"/>
      <c r="B47" s="51"/>
      <c r="C47" s="51"/>
      <c r="D47" s="56"/>
      <c r="E47" s="51"/>
      <c r="F47" s="51"/>
      <c r="G47" s="51"/>
      <c r="H47" s="56"/>
      <c r="I47" s="56"/>
      <c r="J47" s="56"/>
      <c r="K47" s="56"/>
    </row>
    <row r="48" spans="1:11" ht="42" customHeight="1">
      <c r="A48" s="51"/>
      <c r="B48" s="51"/>
      <c r="C48" s="51"/>
      <c r="D48" s="56"/>
      <c r="E48" s="51"/>
      <c r="F48" s="51"/>
      <c r="G48" s="51"/>
      <c r="H48" s="56"/>
      <c r="I48" s="56"/>
      <c r="J48" s="56"/>
      <c r="K48" s="56"/>
    </row>
    <row r="49" spans="1:11" ht="42" customHeight="1">
      <c r="A49" s="51"/>
      <c r="B49" s="51"/>
      <c r="C49" s="51"/>
      <c r="D49" s="56"/>
      <c r="E49" s="51"/>
      <c r="F49" s="51"/>
      <c r="G49" s="51"/>
      <c r="H49" s="56"/>
      <c r="I49" s="56"/>
      <c r="J49" s="56"/>
      <c r="K49" s="56"/>
    </row>
    <row r="50" spans="1:11" ht="42" customHeight="1">
      <c r="A50" s="51"/>
      <c r="B50" s="51"/>
      <c r="C50" s="51"/>
      <c r="D50" s="56"/>
      <c r="E50" s="51"/>
      <c r="F50" s="51"/>
      <c r="G50" s="51"/>
      <c r="H50" s="56"/>
      <c r="I50" s="56"/>
      <c r="J50" s="56"/>
      <c r="K50" s="56"/>
    </row>
    <row r="51" spans="1:11" ht="42" customHeight="1">
      <c r="A51" s="51"/>
      <c r="B51" s="51"/>
      <c r="C51" s="51"/>
      <c r="D51" s="56"/>
      <c r="E51" s="51"/>
      <c r="F51" s="51"/>
      <c r="G51" s="51"/>
      <c r="H51" s="56"/>
      <c r="I51" s="56"/>
      <c r="J51" s="56"/>
      <c r="K51" s="56"/>
    </row>
    <row r="52" spans="1:11" ht="42" customHeight="1">
      <c r="A52" s="51"/>
      <c r="B52" s="51"/>
      <c r="C52" s="51"/>
      <c r="D52" s="56"/>
      <c r="E52" s="51"/>
      <c r="F52" s="51"/>
      <c r="G52" s="51"/>
      <c r="H52" s="56"/>
      <c r="I52" s="56"/>
      <c r="J52" s="56"/>
      <c r="K52" s="56"/>
    </row>
    <row r="53" spans="1:11" ht="42" customHeight="1">
      <c r="A53" s="51"/>
      <c r="B53" s="51"/>
      <c r="C53" s="51"/>
      <c r="D53" s="56"/>
      <c r="E53" s="51"/>
      <c r="F53" s="51"/>
      <c r="G53" s="51"/>
      <c r="H53" s="56"/>
      <c r="I53" s="56"/>
      <c r="J53" s="56"/>
      <c r="K53" s="56"/>
    </row>
    <row r="54" spans="1:11" ht="42" customHeight="1">
      <c r="A54" s="51"/>
      <c r="B54" s="51"/>
      <c r="C54" s="51"/>
      <c r="D54" s="56"/>
      <c r="E54" s="51"/>
      <c r="F54" s="51"/>
      <c r="G54" s="51"/>
      <c r="H54" s="56"/>
      <c r="I54" s="56"/>
      <c r="J54" s="56"/>
      <c r="K54" s="56"/>
    </row>
    <row r="55" spans="1:11" ht="42" customHeight="1">
      <c r="A55" s="51"/>
      <c r="B55" s="51"/>
      <c r="C55" s="51"/>
      <c r="D55" s="56"/>
      <c r="E55" s="51"/>
      <c r="F55" s="51"/>
      <c r="G55" s="51"/>
      <c r="H55" s="56"/>
      <c r="I55" s="56"/>
      <c r="J55" s="56"/>
      <c r="K55" s="56"/>
    </row>
    <row r="56" spans="1:11" ht="42" customHeight="1">
      <c r="A56" s="51"/>
      <c r="B56" s="51"/>
      <c r="C56" s="51"/>
      <c r="D56" s="56"/>
      <c r="E56" s="51"/>
      <c r="F56" s="51"/>
      <c r="G56" s="51"/>
      <c r="H56" s="56"/>
      <c r="I56" s="56"/>
      <c r="J56" s="56"/>
      <c r="K56" s="56"/>
    </row>
    <row r="57" spans="1:11" ht="42" customHeight="1">
      <c r="A57" s="51"/>
      <c r="B57" s="51"/>
      <c r="C57" s="51"/>
      <c r="D57" s="56"/>
      <c r="E57" s="51"/>
      <c r="F57" s="51"/>
      <c r="G57" s="51"/>
      <c r="H57" s="56"/>
      <c r="I57" s="56"/>
      <c r="J57" s="56"/>
      <c r="K57" s="56"/>
    </row>
    <row r="58" spans="1:11" ht="42" customHeight="1">
      <c r="A58" s="51"/>
      <c r="B58" s="51"/>
      <c r="C58" s="51"/>
      <c r="D58" s="56"/>
      <c r="E58" s="51"/>
      <c r="F58" s="51"/>
      <c r="G58" s="51"/>
      <c r="H58" s="56"/>
      <c r="I58" s="56"/>
      <c r="J58" s="56"/>
      <c r="K58" s="56"/>
    </row>
    <row r="59" spans="1:11" ht="42" customHeight="1">
      <c r="A59" s="51"/>
      <c r="B59" s="51"/>
      <c r="C59" s="51"/>
      <c r="D59" s="56"/>
      <c r="E59" s="51"/>
      <c r="F59" s="51"/>
      <c r="G59" s="51"/>
      <c r="H59" s="56"/>
      <c r="I59" s="56"/>
      <c r="J59" s="56"/>
      <c r="K59" s="56"/>
    </row>
    <row r="60" spans="1:11" ht="42" customHeight="1">
      <c r="A60" s="51"/>
      <c r="B60" s="51"/>
      <c r="C60" s="51"/>
      <c r="D60" s="56"/>
      <c r="E60" s="51"/>
      <c r="F60" s="51"/>
      <c r="G60" s="51"/>
      <c r="H60" s="56"/>
      <c r="I60" s="56"/>
      <c r="J60" s="56"/>
      <c r="K60" s="56"/>
    </row>
    <row r="61" spans="1:11" ht="42" customHeight="1">
      <c r="A61" s="51"/>
      <c r="B61" s="51"/>
      <c r="C61" s="51"/>
      <c r="D61" s="56"/>
      <c r="E61" s="51"/>
      <c r="F61" s="51"/>
      <c r="G61" s="51"/>
      <c r="H61" s="56"/>
      <c r="I61" s="56"/>
      <c r="J61" s="56"/>
      <c r="K61" s="56"/>
    </row>
    <row r="62" spans="1:11" ht="42" customHeight="1">
      <c r="A62" s="51"/>
      <c r="B62" s="51"/>
      <c r="C62" s="51"/>
      <c r="D62" s="56"/>
      <c r="E62" s="51"/>
      <c r="F62" s="51"/>
      <c r="G62" s="51"/>
      <c r="H62" s="56"/>
      <c r="I62" s="56"/>
      <c r="J62" s="56"/>
      <c r="K62" s="56"/>
    </row>
    <row r="63" spans="1:11" ht="42" customHeight="1">
      <c r="A63" s="51"/>
      <c r="B63" s="51"/>
      <c r="C63" s="51"/>
      <c r="D63" s="56"/>
      <c r="E63" s="51"/>
      <c r="F63" s="51"/>
      <c r="G63" s="51"/>
      <c r="H63" s="56"/>
      <c r="I63" s="56"/>
      <c r="J63" s="56"/>
      <c r="K63" s="56"/>
    </row>
    <row r="64" spans="1:11" ht="42" customHeight="1">
      <c r="A64" s="51"/>
      <c r="B64" s="51"/>
      <c r="C64" s="51"/>
      <c r="D64" s="56"/>
      <c r="E64" s="51"/>
      <c r="F64" s="51"/>
      <c r="G64" s="51"/>
      <c r="H64" s="56"/>
      <c r="I64" s="56"/>
      <c r="J64" s="56"/>
      <c r="K64" s="56"/>
    </row>
    <row r="65" spans="1:11" ht="42" customHeight="1">
      <c r="A65" s="51"/>
      <c r="B65" s="51"/>
      <c r="C65" s="51"/>
      <c r="D65" s="56"/>
      <c r="E65" s="51"/>
      <c r="F65" s="51"/>
      <c r="G65" s="51"/>
      <c r="H65" s="56"/>
      <c r="I65" s="56"/>
      <c r="J65" s="56"/>
      <c r="K65" s="56"/>
    </row>
    <row r="66" spans="1:11" ht="42" customHeight="1">
      <c r="A66" s="51"/>
      <c r="B66" s="51"/>
      <c r="C66" s="51"/>
      <c r="D66" s="56"/>
      <c r="E66" s="51"/>
      <c r="F66" s="51"/>
      <c r="G66" s="51"/>
      <c r="H66" s="56"/>
      <c r="I66" s="56"/>
      <c r="J66" s="56"/>
      <c r="K66" s="56"/>
    </row>
    <row r="67" spans="1:11" ht="42" customHeight="1">
      <c r="A67" s="51"/>
      <c r="B67" s="51"/>
      <c r="C67" s="51"/>
      <c r="D67" s="56"/>
      <c r="E67" s="51"/>
      <c r="F67" s="51"/>
      <c r="G67" s="51"/>
      <c r="H67" s="56"/>
      <c r="I67" s="56"/>
      <c r="J67" s="56"/>
      <c r="K67" s="56"/>
    </row>
    <row r="68" spans="1:11" ht="42" customHeight="1">
      <c r="A68" s="51"/>
      <c r="B68" s="51"/>
      <c r="C68" s="51"/>
      <c r="D68" s="56"/>
      <c r="E68" s="51"/>
      <c r="F68" s="51"/>
      <c r="G68" s="51"/>
      <c r="H68" s="56"/>
      <c r="I68" s="56"/>
      <c r="J68" s="56"/>
      <c r="K68" s="56"/>
    </row>
    <row r="69" spans="1:11" ht="42" customHeight="1">
      <c r="A69" s="51"/>
      <c r="B69" s="51"/>
      <c r="C69" s="51"/>
      <c r="D69" s="56"/>
      <c r="E69" s="51"/>
      <c r="F69" s="51"/>
      <c r="G69" s="51"/>
      <c r="H69" s="56"/>
      <c r="I69" s="56"/>
      <c r="J69" s="56"/>
      <c r="K69" s="56"/>
    </row>
    <row r="70" spans="1:11" ht="42" customHeight="1">
      <c r="A70" s="51"/>
      <c r="B70" s="51"/>
      <c r="C70" s="51"/>
      <c r="D70" s="56"/>
      <c r="E70" s="51"/>
      <c r="F70" s="51"/>
      <c r="G70" s="51"/>
      <c r="H70" s="56"/>
      <c r="I70" s="56"/>
      <c r="J70" s="56"/>
      <c r="K70" s="56"/>
    </row>
    <row r="71" spans="1:11" ht="42" customHeight="1">
      <c r="A71" s="51"/>
      <c r="B71" s="51"/>
      <c r="C71" s="51"/>
      <c r="D71" s="56"/>
      <c r="E71" s="51"/>
      <c r="F71" s="51"/>
      <c r="G71" s="51"/>
      <c r="H71" s="56"/>
      <c r="I71" s="56"/>
      <c r="J71" s="56"/>
      <c r="K71" s="56"/>
    </row>
    <row r="72" spans="1:11" ht="42" customHeight="1">
      <c r="A72" s="51"/>
      <c r="B72" s="51"/>
      <c r="C72" s="51"/>
      <c r="D72" s="56"/>
      <c r="E72" s="51"/>
      <c r="F72" s="51"/>
      <c r="G72" s="51"/>
      <c r="H72" s="56"/>
      <c r="I72" s="56"/>
      <c r="J72" s="56"/>
      <c r="K72" s="56"/>
    </row>
    <row r="73" spans="1:11" ht="42" customHeight="1">
      <c r="A73" s="51"/>
      <c r="B73" s="51"/>
      <c r="C73" s="51"/>
      <c r="D73" s="56"/>
      <c r="E73" s="51"/>
      <c r="F73" s="51"/>
      <c r="G73" s="51"/>
      <c r="H73" s="56"/>
      <c r="I73" s="56"/>
      <c r="J73" s="56"/>
      <c r="K73" s="56"/>
    </row>
    <row r="74" spans="1:11" ht="42" customHeight="1">
      <c r="A74" s="51"/>
      <c r="B74" s="51"/>
      <c r="C74" s="51"/>
      <c r="D74" s="56"/>
      <c r="E74" s="51"/>
      <c r="F74" s="51"/>
      <c r="G74" s="51"/>
      <c r="H74" s="56"/>
      <c r="I74" s="56"/>
      <c r="J74" s="56"/>
      <c r="K74" s="56"/>
    </row>
    <row r="75" spans="1:11" ht="42" customHeight="1">
      <c r="A75" s="51"/>
      <c r="B75" s="51"/>
      <c r="C75" s="51"/>
      <c r="D75" s="56"/>
      <c r="E75" s="51"/>
      <c r="F75" s="51"/>
      <c r="G75" s="51"/>
      <c r="H75" s="56"/>
      <c r="I75" s="56"/>
      <c r="J75" s="56"/>
      <c r="K75" s="56"/>
    </row>
    <row r="76" spans="1:11" ht="42" customHeight="1">
      <c r="A76" s="51"/>
      <c r="B76" s="51"/>
      <c r="C76" s="51"/>
      <c r="D76" s="56"/>
      <c r="E76" s="51"/>
      <c r="F76" s="51"/>
      <c r="G76" s="51"/>
      <c r="H76" s="56"/>
      <c r="I76" s="56"/>
      <c r="J76" s="56"/>
      <c r="K76" s="56"/>
    </row>
    <row r="77" spans="1:11" ht="42" customHeight="1">
      <c r="A77" s="51"/>
      <c r="B77" s="51"/>
      <c r="C77" s="51"/>
      <c r="D77" s="56"/>
      <c r="E77" s="51"/>
      <c r="F77" s="51"/>
      <c r="G77" s="51"/>
      <c r="H77" s="56"/>
      <c r="I77" s="56"/>
      <c r="J77" s="56"/>
      <c r="K77" s="56"/>
    </row>
    <row r="78" spans="1:11" ht="42" customHeight="1">
      <c r="A78" s="51"/>
      <c r="B78" s="51"/>
      <c r="C78" s="51"/>
      <c r="D78" s="56"/>
      <c r="E78" s="51"/>
      <c r="F78" s="51"/>
      <c r="G78" s="51"/>
      <c r="H78" s="56"/>
      <c r="I78" s="56"/>
      <c r="J78" s="56"/>
      <c r="K78" s="56"/>
    </row>
    <row r="79" spans="1:11" ht="42" customHeight="1">
      <c r="A79" s="51"/>
      <c r="B79" s="51"/>
      <c r="C79" s="51"/>
      <c r="D79" s="56"/>
      <c r="E79" s="51"/>
      <c r="F79" s="51"/>
      <c r="G79" s="51"/>
      <c r="H79" s="56"/>
      <c r="I79" s="56"/>
      <c r="J79" s="56"/>
      <c r="K79" s="56"/>
    </row>
    <row r="80" spans="1:11" ht="42" customHeight="1">
      <c r="A80" s="51"/>
      <c r="B80" s="51"/>
      <c r="C80" s="51"/>
      <c r="D80" s="56"/>
      <c r="E80" s="51"/>
      <c r="F80" s="51"/>
      <c r="G80" s="51"/>
      <c r="H80" s="56"/>
      <c r="I80" s="56"/>
      <c r="J80" s="56"/>
      <c r="K80" s="56"/>
    </row>
    <row r="81" spans="1:11" ht="42" customHeight="1">
      <c r="A81" s="51"/>
      <c r="B81" s="51"/>
      <c r="C81" s="51"/>
      <c r="D81" s="56"/>
      <c r="E81" s="51"/>
      <c r="F81" s="51"/>
      <c r="G81" s="51"/>
      <c r="H81" s="56"/>
      <c r="I81" s="56"/>
      <c r="J81" s="56"/>
      <c r="K81" s="56"/>
    </row>
    <row r="82" spans="1:11" ht="42" customHeight="1">
      <c r="A82" s="51"/>
      <c r="B82" s="51"/>
      <c r="C82" s="51"/>
      <c r="D82" s="56"/>
      <c r="E82" s="51"/>
      <c r="F82" s="51"/>
      <c r="G82" s="51"/>
      <c r="H82" s="56"/>
      <c r="I82" s="56"/>
      <c r="J82" s="56"/>
      <c r="K82" s="56"/>
    </row>
    <row r="83" spans="1:11" ht="42" customHeight="1">
      <c r="A83" s="51"/>
      <c r="B83" s="51"/>
      <c r="C83" s="51"/>
      <c r="D83" s="56"/>
      <c r="E83" s="51"/>
      <c r="F83" s="51"/>
      <c r="G83" s="51"/>
      <c r="H83" s="56"/>
      <c r="I83" s="56"/>
      <c r="J83" s="56"/>
      <c r="K83" s="56"/>
    </row>
    <row r="84" spans="1:11" ht="42" customHeight="1">
      <c r="A84" s="51"/>
      <c r="B84" s="51"/>
      <c r="C84" s="51"/>
      <c r="D84" s="56"/>
      <c r="E84" s="51"/>
      <c r="F84" s="51"/>
      <c r="G84" s="51"/>
      <c r="H84" s="56"/>
      <c r="I84" s="56"/>
      <c r="J84" s="56"/>
      <c r="K84" s="56"/>
    </row>
    <row r="85" spans="1:11" ht="42" customHeight="1">
      <c r="A85" s="51"/>
      <c r="B85" s="51"/>
      <c r="C85" s="51"/>
      <c r="D85" s="56"/>
      <c r="E85" s="51"/>
      <c r="F85" s="51"/>
      <c r="G85" s="51"/>
      <c r="H85" s="56"/>
      <c r="I85" s="56"/>
      <c r="J85" s="56"/>
      <c r="K85" s="56"/>
    </row>
    <row r="86" spans="1:11" ht="42" customHeight="1">
      <c r="A86" s="51"/>
      <c r="B86" s="51"/>
      <c r="C86" s="51"/>
      <c r="D86" s="56"/>
      <c r="E86" s="51"/>
      <c r="F86" s="51"/>
      <c r="G86" s="51"/>
      <c r="H86" s="56"/>
      <c r="I86" s="56"/>
      <c r="J86" s="56"/>
      <c r="K86" s="56"/>
    </row>
    <row r="87" spans="1:11" ht="42" customHeight="1">
      <c r="A87" s="51"/>
      <c r="B87" s="51"/>
      <c r="C87" s="51"/>
      <c r="D87" s="56"/>
      <c r="E87" s="51"/>
      <c r="F87" s="51"/>
      <c r="G87" s="51"/>
      <c r="H87" s="56"/>
      <c r="I87" s="56"/>
      <c r="J87" s="56"/>
      <c r="K87" s="56"/>
    </row>
    <row r="88" spans="1:11" ht="42" customHeight="1">
      <c r="A88" s="51"/>
      <c r="B88" s="51"/>
      <c r="C88" s="51"/>
      <c r="D88" s="56"/>
      <c r="E88" s="51"/>
      <c r="F88" s="51"/>
      <c r="G88" s="51"/>
      <c r="H88" s="56"/>
      <c r="I88" s="56"/>
      <c r="J88" s="56"/>
      <c r="K88" s="56"/>
    </row>
    <row r="89" spans="1:11" ht="42" customHeight="1">
      <c r="A89" s="51"/>
      <c r="B89" s="51"/>
      <c r="C89" s="51"/>
      <c r="D89" s="56"/>
      <c r="E89" s="51"/>
      <c r="F89" s="51"/>
      <c r="G89" s="51"/>
      <c r="H89" s="56"/>
      <c r="I89" s="56"/>
      <c r="J89" s="56"/>
      <c r="K89" s="56"/>
    </row>
    <row r="90" spans="1:11" ht="42" customHeight="1">
      <c r="A90" s="51"/>
      <c r="B90" s="51"/>
      <c r="C90" s="51"/>
      <c r="D90" s="56"/>
      <c r="E90" s="51"/>
      <c r="F90" s="51"/>
      <c r="G90" s="51"/>
      <c r="H90" s="56"/>
      <c r="I90" s="56"/>
      <c r="J90" s="56"/>
      <c r="K90" s="56"/>
    </row>
    <row r="91" spans="1:11" ht="42" customHeight="1">
      <c r="A91" s="51"/>
      <c r="B91" s="51"/>
      <c r="C91" s="51"/>
      <c r="D91" s="56"/>
      <c r="E91" s="51"/>
      <c r="F91" s="51"/>
      <c r="G91" s="51"/>
      <c r="H91" s="56"/>
      <c r="I91" s="56"/>
      <c r="J91" s="56"/>
      <c r="K91" s="56"/>
    </row>
    <row r="92" spans="1:11" ht="42" customHeight="1">
      <c r="A92" s="51"/>
      <c r="B92" s="51"/>
      <c r="C92" s="51"/>
      <c r="D92" s="56"/>
      <c r="E92" s="51"/>
      <c r="F92" s="51"/>
      <c r="G92" s="51"/>
      <c r="H92" s="56"/>
      <c r="I92" s="56"/>
      <c r="J92" s="56"/>
      <c r="K92" s="56"/>
    </row>
    <row r="93" spans="1:11" ht="42" customHeight="1">
      <c r="A93" s="51"/>
      <c r="B93" s="51"/>
      <c r="C93" s="51"/>
      <c r="D93" s="56"/>
      <c r="E93" s="51"/>
      <c r="F93" s="51"/>
      <c r="G93" s="51"/>
      <c r="H93" s="56"/>
      <c r="I93" s="56"/>
      <c r="J93" s="56"/>
      <c r="K93" s="56"/>
    </row>
    <row r="94" spans="1:11" ht="42" customHeight="1">
      <c r="A94" s="51"/>
      <c r="B94" s="51"/>
      <c r="C94" s="51"/>
      <c r="D94" s="56"/>
      <c r="E94" s="51"/>
      <c r="F94" s="51"/>
      <c r="G94" s="51"/>
      <c r="H94" s="56"/>
      <c r="I94" s="56"/>
      <c r="J94" s="56"/>
      <c r="K94" s="56"/>
    </row>
    <row r="95" spans="1:11" ht="42" customHeight="1">
      <c r="A95" s="51"/>
      <c r="B95" s="51"/>
      <c r="C95" s="51"/>
      <c r="D95" s="56"/>
      <c r="E95" s="51"/>
      <c r="F95" s="51"/>
      <c r="G95" s="51"/>
      <c r="H95" s="56"/>
      <c r="I95" s="56"/>
      <c r="J95" s="56"/>
      <c r="K95" s="56"/>
    </row>
    <row r="96" spans="1:11" ht="42" customHeight="1">
      <c r="A96" s="51"/>
      <c r="B96" s="51"/>
      <c r="C96" s="51"/>
      <c r="D96" s="56"/>
      <c r="E96" s="51"/>
      <c r="F96" s="51"/>
      <c r="G96" s="51"/>
      <c r="H96" s="56"/>
      <c r="I96" s="56"/>
      <c r="J96" s="56"/>
      <c r="K96" s="56"/>
    </row>
    <row r="97" spans="1:11" ht="42" customHeight="1">
      <c r="A97" s="51"/>
      <c r="B97" s="51"/>
      <c r="C97" s="51"/>
      <c r="D97" s="56"/>
      <c r="E97" s="51"/>
      <c r="F97" s="51"/>
      <c r="G97" s="51"/>
      <c r="H97" s="56"/>
      <c r="I97" s="56"/>
      <c r="J97" s="56"/>
      <c r="K97" s="56"/>
    </row>
    <row r="98" spans="1:11" ht="42" customHeight="1">
      <c r="A98" s="51"/>
      <c r="B98" s="51"/>
      <c r="C98" s="51"/>
      <c r="D98" s="56"/>
      <c r="E98" s="51"/>
      <c r="F98" s="51"/>
      <c r="G98" s="51"/>
      <c r="H98" s="56"/>
      <c r="I98" s="56"/>
      <c r="J98" s="56"/>
      <c r="K98" s="56"/>
    </row>
    <row r="99" spans="1:11" ht="42" customHeight="1">
      <c r="A99" s="51"/>
      <c r="B99" s="51"/>
      <c r="C99" s="51"/>
      <c r="D99" s="56"/>
      <c r="E99" s="51"/>
      <c r="F99" s="51"/>
      <c r="G99" s="51"/>
      <c r="H99" s="56"/>
      <c r="I99" s="56"/>
      <c r="J99" s="56"/>
      <c r="K99" s="56"/>
    </row>
    <row r="100" spans="1:11" ht="42" customHeight="1">
      <c r="A100" s="51"/>
      <c r="B100" s="51"/>
      <c r="C100" s="51"/>
      <c r="D100" s="56"/>
      <c r="E100" s="51"/>
      <c r="F100" s="51"/>
      <c r="G100" s="51"/>
      <c r="H100" s="56"/>
      <c r="I100" s="56"/>
      <c r="J100" s="56"/>
      <c r="K100" s="56"/>
    </row>
  </sheetData>
  <mergeCells count="44">
    <mergeCell ref="E8:G8"/>
    <mergeCell ref="A27:D27"/>
    <mergeCell ref="H23:K23"/>
    <mergeCell ref="H24:K24"/>
    <mergeCell ref="H25:K25"/>
    <mergeCell ref="H26:K26"/>
    <mergeCell ref="H27:K27"/>
    <mergeCell ref="E23:G23"/>
    <mergeCell ref="A23:D23"/>
    <mergeCell ref="A24:D24"/>
    <mergeCell ref="A25:D25"/>
    <mergeCell ref="A26:D26"/>
    <mergeCell ref="H19:K20"/>
    <mergeCell ref="H21:K22"/>
    <mergeCell ref="H15:K16"/>
    <mergeCell ref="E20:G20"/>
    <mergeCell ref="E2:G2"/>
    <mergeCell ref="E4:G4"/>
    <mergeCell ref="E6:G6"/>
    <mergeCell ref="H17:K18"/>
    <mergeCell ref="A20:C20"/>
    <mergeCell ref="A18:C18"/>
    <mergeCell ref="A14:C14"/>
    <mergeCell ref="A16:C16"/>
    <mergeCell ref="A8:C8"/>
    <mergeCell ref="A10:C10"/>
    <mergeCell ref="A12:C12"/>
    <mergeCell ref="E10:G10"/>
    <mergeCell ref="E12:G12"/>
    <mergeCell ref="A2:C2"/>
    <mergeCell ref="A4:C4"/>
    <mergeCell ref="A6:C6"/>
    <mergeCell ref="H1:K2"/>
    <mergeCell ref="H3:K4"/>
    <mergeCell ref="H9:K10"/>
    <mergeCell ref="H11:K12"/>
    <mergeCell ref="H13:K14"/>
    <mergeCell ref="H5:K6"/>
    <mergeCell ref="H7:K8"/>
    <mergeCell ref="A22:C22"/>
    <mergeCell ref="E22:G22"/>
    <mergeCell ref="E14:G14"/>
    <mergeCell ref="E16:G16"/>
    <mergeCell ref="E18:G18"/>
  </mergeCells>
  <phoneticPr fontId="50"/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BO100"/>
  <sheetViews>
    <sheetView topLeftCell="A25" workbookViewId="0">
      <selection activeCell="AJ19" sqref="AJ19"/>
    </sheetView>
  </sheetViews>
  <sheetFormatPr defaultColWidth="14.375" defaultRowHeight="15" customHeight="1"/>
  <cols>
    <col min="1" max="11" width="5" customWidth="1"/>
    <col min="12" max="12" width="2.375" customWidth="1"/>
    <col min="13" max="41" width="4.875" customWidth="1"/>
    <col min="42" max="42" width="4.375" customWidth="1"/>
    <col min="43" max="43" width="4.875" customWidth="1"/>
    <col min="44" max="44" width="2.375" customWidth="1"/>
    <col min="45" max="67" width="5" customWidth="1"/>
  </cols>
  <sheetData>
    <row r="1" spans="1:67" ht="13.5">
      <c r="A1" s="57" t="s">
        <v>71</v>
      </c>
      <c r="B1" s="58" t="s">
        <v>72</v>
      </c>
      <c r="C1" s="58" t="s">
        <v>73</v>
      </c>
      <c r="D1" s="58" t="s">
        <v>74</v>
      </c>
      <c r="E1" s="59" t="s">
        <v>36</v>
      </c>
      <c r="F1" s="58" t="s">
        <v>40</v>
      </c>
      <c r="G1" s="58" t="s">
        <v>75</v>
      </c>
      <c r="H1" s="58" t="s">
        <v>76</v>
      </c>
      <c r="I1" s="58" t="s">
        <v>77</v>
      </c>
      <c r="J1" s="58" t="s">
        <v>78</v>
      </c>
      <c r="K1" s="60" t="s">
        <v>79</v>
      </c>
      <c r="L1" s="1298" t="s">
        <v>80</v>
      </c>
      <c r="M1" s="61" t="s">
        <v>81</v>
      </c>
      <c r="N1" s="62" t="s">
        <v>82</v>
      </c>
      <c r="O1" s="62" t="s">
        <v>83</v>
      </c>
      <c r="P1" s="58" t="s">
        <v>84</v>
      </c>
      <c r="Q1" s="58" t="s">
        <v>85</v>
      </c>
      <c r="R1" s="58" t="s">
        <v>86</v>
      </c>
      <c r="S1" s="58" t="s">
        <v>87</v>
      </c>
      <c r="T1" s="62" t="s">
        <v>88</v>
      </c>
      <c r="U1" s="62" t="s">
        <v>89</v>
      </c>
      <c r="V1" s="58" t="s">
        <v>90</v>
      </c>
      <c r="W1" s="58" t="s">
        <v>91</v>
      </c>
      <c r="X1" s="58" t="s">
        <v>92</v>
      </c>
      <c r="Y1" s="58" t="s">
        <v>93</v>
      </c>
      <c r="Z1" s="58" t="s">
        <v>94</v>
      </c>
      <c r="AA1" s="62" t="s">
        <v>95</v>
      </c>
      <c r="AB1" s="58" t="s">
        <v>96</v>
      </c>
      <c r="AC1" s="58" t="s">
        <v>97</v>
      </c>
      <c r="AD1" s="58" t="s">
        <v>98</v>
      </c>
      <c r="AE1" s="58" t="s">
        <v>99</v>
      </c>
      <c r="AF1" s="58" t="s">
        <v>100</v>
      </c>
      <c r="AG1" s="63" t="s">
        <v>71</v>
      </c>
      <c r="AH1" s="64" t="s">
        <v>72</v>
      </c>
      <c r="AI1" s="65" t="s">
        <v>73</v>
      </c>
      <c r="AJ1" s="65" t="s">
        <v>74</v>
      </c>
      <c r="AK1" s="65" t="s">
        <v>36</v>
      </c>
      <c r="AL1" s="65" t="s">
        <v>40</v>
      </c>
      <c r="AM1" s="65" t="s">
        <v>75</v>
      </c>
      <c r="AN1" s="65" t="s">
        <v>76</v>
      </c>
      <c r="AO1" s="64" t="s">
        <v>77</v>
      </c>
      <c r="AP1" s="65" t="s">
        <v>78</v>
      </c>
      <c r="AQ1" s="66" t="s">
        <v>79</v>
      </c>
      <c r="AR1" s="1298" t="str">
        <f>L1</f>
        <v>1月</v>
      </c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</row>
    <row r="2" spans="1:67" ht="13.5" customHeight="1">
      <c r="A2" s="68" t="s">
        <v>101</v>
      </c>
      <c r="B2" s="69" t="s">
        <v>102</v>
      </c>
      <c r="C2" s="69" t="s">
        <v>103</v>
      </c>
      <c r="D2" s="69" t="s">
        <v>104</v>
      </c>
      <c r="E2" s="70" t="s">
        <v>105</v>
      </c>
      <c r="F2" s="69" t="s">
        <v>106</v>
      </c>
      <c r="G2" s="69" t="s">
        <v>107</v>
      </c>
      <c r="H2" s="69" t="s">
        <v>101</v>
      </c>
      <c r="I2" s="69" t="s">
        <v>102</v>
      </c>
      <c r="J2" s="69" t="s">
        <v>103</v>
      </c>
      <c r="K2" s="71" t="s">
        <v>104</v>
      </c>
      <c r="L2" s="1231"/>
      <c r="M2" s="72" t="s">
        <v>105</v>
      </c>
      <c r="N2" s="72" t="s">
        <v>106</v>
      </c>
      <c r="O2" s="72" t="s">
        <v>107</v>
      </c>
      <c r="P2" s="69" t="s">
        <v>101</v>
      </c>
      <c r="Q2" s="69" t="s">
        <v>102</v>
      </c>
      <c r="R2" s="69" t="s">
        <v>103</v>
      </c>
      <c r="S2" s="69" t="s">
        <v>104</v>
      </c>
      <c r="T2" s="72" t="s">
        <v>105</v>
      </c>
      <c r="U2" s="72" t="s">
        <v>106</v>
      </c>
      <c r="V2" s="69" t="s">
        <v>107</v>
      </c>
      <c r="W2" s="69" t="s">
        <v>101</v>
      </c>
      <c r="X2" s="69" t="s">
        <v>102</v>
      </c>
      <c r="Y2" s="69" t="s">
        <v>103</v>
      </c>
      <c r="Z2" s="69" t="s">
        <v>104</v>
      </c>
      <c r="AA2" s="72" t="s">
        <v>105</v>
      </c>
      <c r="AB2" s="69" t="s">
        <v>106</v>
      </c>
      <c r="AC2" s="69" t="s">
        <v>107</v>
      </c>
      <c r="AD2" s="69" t="s">
        <v>101</v>
      </c>
      <c r="AE2" s="69" t="s">
        <v>102</v>
      </c>
      <c r="AF2" s="69" t="s">
        <v>103</v>
      </c>
      <c r="AG2" s="73" t="s">
        <v>104</v>
      </c>
      <c r="AH2" s="72" t="s">
        <v>105</v>
      </c>
      <c r="AI2" s="69" t="s">
        <v>106</v>
      </c>
      <c r="AJ2" s="69" t="s">
        <v>107</v>
      </c>
      <c r="AK2" s="69" t="s">
        <v>101</v>
      </c>
      <c r="AL2" s="69" t="s">
        <v>102</v>
      </c>
      <c r="AM2" s="69" t="s">
        <v>103</v>
      </c>
      <c r="AN2" s="69" t="s">
        <v>104</v>
      </c>
      <c r="AO2" s="72" t="s">
        <v>105</v>
      </c>
      <c r="AP2" s="69" t="s">
        <v>106</v>
      </c>
      <c r="AQ2" s="74" t="s">
        <v>107</v>
      </c>
      <c r="AR2" s="1231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</row>
    <row r="3" spans="1:67" ht="18" customHeight="1">
      <c r="A3" s="76"/>
      <c r="B3" s="77"/>
      <c r="C3" s="77"/>
      <c r="D3" s="77"/>
      <c r="E3" s="78"/>
      <c r="F3" s="77"/>
      <c r="G3" s="77"/>
      <c r="H3" s="77"/>
      <c r="I3" s="77"/>
      <c r="J3" s="77"/>
      <c r="K3" s="79"/>
      <c r="L3" s="80" t="s">
        <v>108</v>
      </c>
      <c r="M3" s="81">
        <v>4</v>
      </c>
      <c r="N3" s="81">
        <v>2</v>
      </c>
      <c r="O3" s="81">
        <v>3</v>
      </c>
      <c r="P3" s="77"/>
      <c r="Q3" s="77"/>
      <c r="R3" s="77"/>
      <c r="S3" s="77"/>
      <c r="T3" s="81"/>
      <c r="U3" s="81"/>
      <c r="V3" s="77"/>
      <c r="W3" s="77"/>
      <c r="X3" s="77"/>
      <c r="Y3" s="77"/>
      <c r="Z3" s="77"/>
      <c r="AA3" s="81"/>
      <c r="AB3" s="77"/>
      <c r="AC3" s="77"/>
      <c r="AD3" s="77"/>
      <c r="AE3" s="77"/>
      <c r="AF3" s="77">
        <v>4</v>
      </c>
      <c r="AG3" s="82"/>
      <c r="AH3" s="81"/>
      <c r="AI3" s="77"/>
      <c r="AJ3" s="77"/>
      <c r="AK3" s="77"/>
      <c r="AL3" s="77"/>
      <c r="AM3" s="77"/>
      <c r="AN3" s="77"/>
      <c r="AO3" s="81"/>
      <c r="AP3" s="77"/>
      <c r="AQ3" s="83">
        <v>4</v>
      </c>
      <c r="AR3" s="80" t="s">
        <v>108</v>
      </c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</row>
    <row r="4" spans="1:67" ht="31.5" customHeight="1">
      <c r="A4" s="85" t="s">
        <v>109</v>
      </c>
      <c r="B4" s="86"/>
      <c r="C4" s="86"/>
      <c r="D4" s="1294" t="s">
        <v>110</v>
      </c>
      <c r="E4" s="87"/>
      <c r="F4" s="86"/>
      <c r="G4" s="86"/>
      <c r="H4" s="1297">
        <v>1</v>
      </c>
      <c r="I4" s="86"/>
      <c r="J4" s="1290" t="s">
        <v>111</v>
      </c>
      <c r="K4" s="1279" t="s">
        <v>112</v>
      </c>
      <c r="L4" s="88" t="s">
        <v>34</v>
      </c>
      <c r="M4" s="89"/>
      <c r="N4" s="89"/>
      <c r="O4" s="89"/>
      <c r="P4" s="90"/>
      <c r="Q4" s="90"/>
      <c r="R4" s="91" t="s">
        <v>113</v>
      </c>
      <c r="S4" s="91" t="s">
        <v>113</v>
      </c>
      <c r="T4" s="92"/>
      <c r="U4" s="93"/>
      <c r="V4" s="91" t="s">
        <v>113</v>
      </c>
      <c r="W4" s="91" t="s">
        <v>113</v>
      </c>
      <c r="X4" s="91" t="s">
        <v>113</v>
      </c>
      <c r="Y4" s="91" t="s">
        <v>113</v>
      </c>
      <c r="Z4" s="91" t="s">
        <v>113</v>
      </c>
      <c r="AA4" s="93"/>
      <c r="AB4" s="91" t="s">
        <v>113</v>
      </c>
      <c r="AC4" s="91" t="s">
        <v>113</v>
      </c>
      <c r="AD4" s="91" t="s">
        <v>113</v>
      </c>
      <c r="AE4" s="91" t="s">
        <v>113</v>
      </c>
      <c r="AF4" s="91" t="s">
        <v>113</v>
      </c>
      <c r="AG4" s="94" t="s">
        <v>113</v>
      </c>
      <c r="AH4" s="93"/>
      <c r="AI4" s="91" t="s">
        <v>113</v>
      </c>
      <c r="AJ4" s="91" t="s">
        <v>113</v>
      </c>
      <c r="AK4" s="91" t="s">
        <v>113</v>
      </c>
      <c r="AL4" s="91" t="s">
        <v>113</v>
      </c>
      <c r="AM4" s="91" t="s">
        <v>113</v>
      </c>
      <c r="AN4" s="91" t="s">
        <v>113</v>
      </c>
      <c r="AO4" s="93"/>
      <c r="AP4" s="91" t="s">
        <v>113</v>
      </c>
      <c r="AQ4" s="91" t="s">
        <v>113</v>
      </c>
      <c r="AR4" s="88" t="s">
        <v>34</v>
      </c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</row>
    <row r="5" spans="1:67" ht="16.5" customHeight="1">
      <c r="A5" s="95" t="s">
        <v>114</v>
      </c>
      <c r="B5" s="96"/>
      <c r="C5" s="96"/>
      <c r="D5" s="1280"/>
      <c r="E5" s="97"/>
      <c r="F5" s="96"/>
      <c r="G5" s="96"/>
      <c r="H5" s="1280"/>
      <c r="I5" s="96"/>
      <c r="J5" s="1280"/>
      <c r="K5" s="1280"/>
      <c r="L5" s="98" t="s">
        <v>115</v>
      </c>
      <c r="M5" s="99"/>
      <c r="N5" s="99"/>
      <c r="O5" s="99"/>
      <c r="P5" s="96"/>
      <c r="Q5" s="96"/>
      <c r="R5" s="100" t="s">
        <v>116</v>
      </c>
      <c r="S5" s="100" t="s">
        <v>116</v>
      </c>
      <c r="T5" s="101"/>
      <c r="U5" s="99"/>
      <c r="V5" s="100" t="s">
        <v>116</v>
      </c>
      <c r="W5" s="100" t="s">
        <v>116</v>
      </c>
      <c r="X5" s="100" t="s">
        <v>116</v>
      </c>
      <c r="Y5" s="100" t="s">
        <v>116</v>
      </c>
      <c r="Z5" s="100" t="s">
        <v>116</v>
      </c>
      <c r="AA5" s="99"/>
      <c r="AB5" s="100" t="s">
        <v>116</v>
      </c>
      <c r="AC5" s="100" t="s">
        <v>116</v>
      </c>
      <c r="AD5" s="100" t="s">
        <v>116</v>
      </c>
      <c r="AE5" s="100" t="s">
        <v>116</v>
      </c>
      <c r="AF5" s="100" t="s">
        <v>116</v>
      </c>
      <c r="AG5" s="102" t="s">
        <v>116</v>
      </c>
      <c r="AH5" s="99"/>
      <c r="AI5" s="100" t="s">
        <v>116</v>
      </c>
      <c r="AJ5" s="100" t="s">
        <v>116</v>
      </c>
      <c r="AK5" s="100" t="s">
        <v>116</v>
      </c>
      <c r="AL5" s="100" t="s">
        <v>116</v>
      </c>
      <c r="AM5" s="100" t="s">
        <v>116</v>
      </c>
      <c r="AN5" s="100" t="s">
        <v>116</v>
      </c>
      <c r="AO5" s="99"/>
      <c r="AP5" s="100" t="s">
        <v>116</v>
      </c>
      <c r="AQ5" s="100" t="s">
        <v>116</v>
      </c>
      <c r="AR5" s="98" t="s">
        <v>115</v>
      </c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</row>
    <row r="6" spans="1:67" ht="31.5" customHeight="1">
      <c r="A6" s="103"/>
      <c r="B6" s="104" t="s">
        <v>117</v>
      </c>
      <c r="C6" s="104" t="s">
        <v>117</v>
      </c>
      <c r="D6" s="1279" t="s">
        <v>118</v>
      </c>
      <c r="E6" s="87"/>
      <c r="F6" s="86"/>
      <c r="G6" s="86"/>
      <c r="H6" s="1288">
        <v>2</v>
      </c>
      <c r="I6" s="86"/>
      <c r="J6" s="1290" t="s">
        <v>111</v>
      </c>
      <c r="K6" s="1279" t="s">
        <v>118</v>
      </c>
      <c r="L6" s="1286" t="s">
        <v>37</v>
      </c>
      <c r="M6" s="1279" t="s">
        <v>119</v>
      </c>
      <c r="N6" s="1279" t="s">
        <v>119</v>
      </c>
      <c r="O6" s="1279" t="s">
        <v>119</v>
      </c>
      <c r="P6" s="86" t="s">
        <v>120</v>
      </c>
      <c r="Q6" s="86"/>
      <c r="R6" s="105" t="s">
        <v>121</v>
      </c>
      <c r="S6" s="91" t="s">
        <v>113</v>
      </c>
      <c r="T6" s="93"/>
      <c r="U6" s="93"/>
      <c r="V6" s="105" t="s">
        <v>121</v>
      </c>
      <c r="W6" s="105" t="s">
        <v>121</v>
      </c>
      <c r="X6" s="105" t="s">
        <v>121</v>
      </c>
      <c r="Y6" s="106" t="s">
        <v>109</v>
      </c>
      <c r="Z6" s="106" t="s">
        <v>109</v>
      </c>
      <c r="AA6" s="93"/>
      <c r="AB6" s="105" t="s">
        <v>121</v>
      </c>
      <c r="AC6" s="105" t="s">
        <v>121</v>
      </c>
      <c r="AD6" s="105" t="s">
        <v>121</v>
      </c>
      <c r="AE6" s="105" t="s">
        <v>121</v>
      </c>
      <c r="AF6" s="105" t="s">
        <v>121</v>
      </c>
      <c r="AG6" s="107" t="s">
        <v>121</v>
      </c>
      <c r="AH6" s="93"/>
      <c r="AI6" s="105" t="s">
        <v>121</v>
      </c>
      <c r="AJ6" s="105" t="s">
        <v>121</v>
      </c>
      <c r="AK6" s="105" t="s">
        <v>121</v>
      </c>
      <c r="AL6" s="105" t="s">
        <v>121</v>
      </c>
      <c r="AM6" s="105" t="s">
        <v>121</v>
      </c>
      <c r="AN6" s="106" t="s">
        <v>109</v>
      </c>
      <c r="AO6" s="93"/>
      <c r="AP6" s="106" t="s">
        <v>109</v>
      </c>
      <c r="AQ6" s="105" t="s">
        <v>121</v>
      </c>
      <c r="AR6" s="1286" t="s">
        <v>37</v>
      </c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</row>
    <row r="7" spans="1:67" ht="16.5" customHeight="1">
      <c r="A7" s="108"/>
      <c r="B7" s="109" t="s">
        <v>122</v>
      </c>
      <c r="C7" s="109" t="s">
        <v>122</v>
      </c>
      <c r="D7" s="1280"/>
      <c r="E7" s="110"/>
      <c r="F7" s="96"/>
      <c r="G7" s="96"/>
      <c r="H7" s="1280"/>
      <c r="I7" s="96"/>
      <c r="J7" s="1280"/>
      <c r="K7" s="1280"/>
      <c r="L7" s="1287"/>
      <c r="M7" s="1280"/>
      <c r="N7" s="1280"/>
      <c r="O7" s="1280"/>
      <c r="P7" s="96"/>
      <c r="Q7" s="96"/>
      <c r="R7" s="111" t="s">
        <v>123</v>
      </c>
      <c r="S7" s="100" t="s">
        <v>116</v>
      </c>
      <c r="T7" s="99"/>
      <c r="U7" s="99"/>
      <c r="V7" s="111" t="s">
        <v>123</v>
      </c>
      <c r="W7" s="111" t="s">
        <v>123</v>
      </c>
      <c r="X7" s="111" t="s">
        <v>123</v>
      </c>
      <c r="Y7" s="112" t="s">
        <v>114</v>
      </c>
      <c r="Z7" s="112" t="s">
        <v>114</v>
      </c>
      <c r="AA7" s="99"/>
      <c r="AB7" s="111" t="s">
        <v>123</v>
      </c>
      <c r="AC7" s="111" t="s">
        <v>123</v>
      </c>
      <c r="AD7" s="111" t="s">
        <v>123</v>
      </c>
      <c r="AE7" s="111" t="s">
        <v>123</v>
      </c>
      <c r="AF7" s="111" t="s">
        <v>123</v>
      </c>
      <c r="AG7" s="113" t="s">
        <v>123</v>
      </c>
      <c r="AH7" s="99"/>
      <c r="AI7" s="111" t="s">
        <v>123</v>
      </c>
      <c r="AJ7" s="111" t="s">
        <v>123</v>
      </c>
      <c r="AK7" s="111" t="s">
        <v>123</v>
      </c>
      <c r="AL7" s="111" t="s">
        <v>123</v>
      </c>
      <c r="AM7" s="111" t="s">
        <v>123</v>
      </c>
      <c r="AN7" s="112" t="s">
        <v>114</v>
      </c>
      <c r="AO7" s="99"/>
      <c r="AP7" s="112" t="s">
        <v>114</v>
      </c>
      <c r="AQ7" s="111" t="s">
        <v>123</v>
      </c>
      <c r="AR7" s="1287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</row>
    <row r="8" spans="1:67" ht="31.5" customHeight="1">
      <c r="A8" s="103"/>
      <c r="B8" s="105" t="s">
        <v>121</v>
      </c>
      <c r="C8" s="106" t="s">
        <v>109</v>
      </c>
      <c r="D8" s="106" t="s">
        <v>109</v>
      </c>
      <c r="E8" s="87"/>
      <c r="F8" s="86"/>
      <c r="G8" s="86"/>
      <c r="H8" s="1289">
        <v>3</v>
      </c>
      <c r="I8" s="86"/>
      <c r="J8" s="86"/>
      <c r="K8" s="114"/>
      <c r="L8" s="1286" t="s">
        <v>27</v>
      </c>
      <c r="M8" s="93"/>
      <c r="N8" s="93"/>
      <c r="O8" s="93"/>
      <c r="P8" s="86"/>
      <c r="Q8" s="86"/>
      <c r="R8" s="106" t="s">
        <v>109</v>
      </c>
      <c r="S8" s="106" t="s">
        <v>109</v>
      </c>
      <c r="T8" s="93"/>
      <c r="U8" s="106" t="s">
        <v>109</v>
      </c>
      <c r="V8" s="106" t="s">
        <v>109</v>
      </c>
      <c r="W8" s="106" t="s">
        <v>109</v>
      </c>
      <c r="X8" s="106" t="s">
        <v>109</v>
      </c>
      <c r="Y8" s="106" t="s">
        <v>109</v>
      </c>
      <c r="Z8" s="106" t="s">
        <v>109</v>
      </c>
      <c r="AA8" s="93"/>
      <c r="AB8" s="106" t="s">
        <v>109</v>
      </c>
      <c r="AC8" s="106" t="s">
        <v>109</v>
      </c>
      <c r="AD8" s="106" t="s">
        <v>109</v>
      </c>
      <c r="AE8" s="106" t="s">
        <v>109</v>
      </c>
      <c r="AF8" s="106" t="s">
        <v>109</v>
      </c>
      <c r="AG8" s="115" t="s">
        <v>109</v>
      </c>
      <c r="AH8" s="93"/>
      <c r="AI8" s="106" t="s">
        <v>109</v>
      </c>
      <c r="AJ8" s="106" t="s">
        <v>109</v>
      </c>
      <c r="AK8" s="106" t="s">
        <v>109</v>
      </c>
      <c r="AL8" s="106" t="s">
        <v>109</v>
      </c>
      <c r="AM8" s="106" t="s">
        <v>109</v>
      </c>
      <c r="AN8" s="106" t="s">
        <v>109</v>
      </c>
      <c r="AO8" s="93"/>
      <c r="AP8" s="106" t="s">
        <v>109</v>
      </c>
      <c r="AQ8" s="106" t="s">
        <v>109</v>
      </c>
      <c r="AR8" s="1286" t="s">
        <v>27</v>
      </c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</row>
    <row r="9" spans="1:67" ht="17.25" customHeight="1">
      <c r="A9" s="108"/>
      <c r="B9" s="111" t="s">
        <v>124</v>
      </c>
      <c r="C9" s="112" t="s">
        <v>114</v>
      </c>
      <c r="D9" s="112" t="s">
        <v>114</v>
      </c>
      <c r="E9" s="110"/>
      <c r="F9" s="96"/>
      <c r="G9" s="96"/>
      <c r="H9" s="1280"/>
      <c r="I9" s="96"/>
      <c r="J9" s="96"/>
      <c r="K9" s="116"/>
      <c r="L9" s="1287"/>
      <c r="M9" s="99"/>
      <c r="N9" s="99"/>
      <c r="O9" s="99"/>
      <c r="P9" s="96"/>
      <c r="Q9" s="96"/>
      <c r="R9" s="112" t="s">
        <v>114</v>
      </c>
      <c r="S9" s="112" t="s">
        <v>114</v>
      </c>
      <c r="T9" s="99"/>
      <c r="U9" s="112" t="s">
        <v>114</v>
      </c>
      <c r="V9" s="112" t="s">
        <v>114</v>
      </c>
      <c r="W9" s="112" t="s">
        <v>114</v>
      </c>
      <c r="X9" s="112" t="s">
        <v>114</v>
      </c>
      <c r="Y9" s="112" t="s">
        <v>114</v>
      </c>
      <c r="Z9" s="112" t="s">
        <v>114</v>
      </c>
      <c r="AA9" s="99"/>
      <c r="AB9" s="112" t="s">
        <v>114</v>
      </c>
      <c r="AC9" s="112" t="s">
        <v>114</v>
      </c>
      <c r="AD9" s="112" t="s">
        <v>114</v>
      </c>
      <c r="AE9" s="112" t="s">
        <v>114</v>
      </c>
      <c r="AF9" s="112" t="s">
        <v>114</v>
      </c>
      <c r="AG9" s="117" t="s">
        <v>114</v>
      </c>
      <c r="AH9" s="99"/>
      <c r="AI9" s="112" t="s">
        <v>114</v>
      </c>
      <c r="AJ9" s="112" t="s">
        <v>114</v>
      </c>
      <c r="AK9" s="112" t="s">
        <v>114</v>
      </c>
      <c r="AL9" s="112" t="s">
        <v>114</v>
      </c>
      <c r="AM9" s="112" t="s">
        <v>114</v>
      </c>
      <c r="AN9" s="112" t="s">
        <v>114</v>
      </c>
      <c r="AO9" s="99"/>
      <c r="AP9" s="112" t="s">
        <v>114</v>
      </c>
      <c r="AQ9" s="112" t="s">
        <v>114</v>
      </c>
      <c r="AR9" s="1287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</row>
    <row r="10" spans="1:67" ht="31.5" customHeight="1">
      <c r="A10" s="118" t="s">
        <v>113</v>
      </c>
      <c r="B10" s="119" t="s">
        <v>113</v>
      </c>
      <c r="C10" s="119" t="s">
        <v>113</v>
      </c>
      <c r="D10" s="1284" t="s">
        <v>125</v>
      </c>
      <c r="E10" s="87"/>
      <c r="F10" s="86"/>
      <c r="G10" s="86"/>
      <c r="H10" s="1288">
        <v>4</v>
      </c>
      <c r="I10" s="1283" t="s">
        <v>126</v>
      </c>
      <c r="J10" s="1290" t="s">
        <v>111</v>
      </c>
      <c r="K10" s="1291" t="s">
        <v>126</v>
      </c>
      <c r="L10" s="1286" t="s">
        <v>30</v>
      </c>
      <c r="M10" s="93"/>
      <c r="N10" s="93"/>
      <c r="O10" s="93"/>
      <c r="P10" s="86"/>
      <c r="Q10" s="120" t="s">
        <v>127</v>
      </c>
      <c r="R10" s="91" t="s">
        <v>113</v>
      </c>
      <c r="S10" s="120" t="s">
        <v>127</v>
      </c>
      <c r="T10" s="93"/>
      <c r="U10" s="121" t="s">
        <v>128</v>
      </c>
      <c r="V10" s="121" t="s">
        <v>128</v>
      </c>
      <c r="W10" s="121" t="s">
        <v>128</v>
      </c>
      <c r="X10" s="121" t="s">
        <v>128</v>
      </c>
      <c r="Y10" s="121" t="s">
        <v>128</v>
      </c>
      <c r="Z10" s="121" t="s">
        <v>128</v>
      </c>
      <c r="AA10" s="93"/>
      <c r="AB10" s="106" t="s">
        <v>109</v>
      </c>
      <c r="AC10" s="106" t="s">
        <v>109</v>
      </c>
      <c r="AD10" s="121" t="s">
        <v>128</v>
      </c>
      <c r="AE10" s="121" t="s">
        <v>128</v>
      </c>
      <c r="AF10" s="106" t="s">
        <v>109</v>
      </c>
      <c r="AG10" s="122" t="s">
        <v>128</v>
      </c>
      <c r="AH10" s="92"/>
      <c r="AI10" s="106" t="s">
        <v>109</v>
      </c>
      <c r="AJ10" s="106" t="s">
        <v>109</v>
      </c>
      <c r="AK10" s="106" t="s">
        <v>109</v>
      </c>
      <c r="AL10" s="106" t="s">
        <v>109</v>
      </c>
      <c r="AM10" s="106" t="s">
        <v>109</v>
      </c>
      <c r="AN10" s="1284" t="s">
        <v>125</v>
      </c>
      <c r="AO10" s="92"/>
      <c r="AP10" s="1301" t="s">
        <v>129</v>
      </c>
      <c r="AQ10" s="123" t="s">
        <v>109</v>
      </c>
      <c r="AR10" s="1286" t="s">
        <v>30</v>
      </c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</row>
    <row r="11" spans="1:67" ht="16.5" customHeight="1">
      <c r="A11" s="124" t="s">
        <v>116</v>
      </c>
      <c r="B11" s="125" t="s">
        <v>116</v>
      </c>
      <c r="C11" s="125" t="s">
        <v>116</v>
      </c>
      <c r="D11" s="1285"/>
      <c r="E11" s="126"/>
      <c r="F11" s="127"/>
      <c r="G11" s="127"/>
      <c r="H11" s="1285"/>
      <c r="I11" s="1280"/>
      <c r="J11" s="1280"/>
      <c r="K11" s="1292"/>
      <c r="L11" s="1287"/>
      <c r="M11" s="99"/>
      <c r="N11" s="99"/>
      <c r="O11" s="99"/>
      <c r="P11" s="96"/>
      <c r="Q11" s="128" t="s">
        <v>130</v>
      </c>
      <c r="R11" s="100" t="s">
        <v>116</v>
      </c>
      <c r="S11" s="128" t="s">
        <v>130</v>
      </c>
      <c r="T11" s="99"/>
      <c r="U11" s="129" t="s">
        <v>131</v>
      </c>
      <c r="V11" s="129" t="s">
        <v>131</v>
      </c>
      <c r="W11" s="129" t="s">
        <v>131</v>
      </c>
      <c r="X11" s="129" t="s">
        <v>131</v>
      </c>
      <c r="Y11" s="129" t="s">
        <v>131</v>
      </c>
      <c r="Z11" s="129" t="s">
        <v>131</v>
      </c>
      <c r="AA11" s="99"/>
      <c r="AB11" s="112" t="s">
        <v>114</v>
      </c>
      <c r="AC11" s="112" t="s">
        <v>114</v>
      </c>
      <c r="AD11" s="129" t="s">
        <v>132</v>
      </c>
      <c r="AE11" s="129" t="s">
        <v>132</v>
      </c>
      <c r="AF11" s="112" t="s">
        <v>114</v>
      </c>
      <c r="AG11" s="130" t="s">
        <v>131</v>
      </c>
      <c r="AH11" s="131"/>
      <c r="AI11" s="132" t="s">
        <v>114</v>
      </c>
      <c r="AJ11" s="132" t="s">
        <v>114</v>
      </c>
      <c r="AK11" s="132" t="s">
        <v>114</v>
      </c>
      <c r="AL11" s="112" t="s">
        <v>114</v>
      </c>
      <c r="AM11" s="112" t="s">
        <v>114</v>
      </c>
      <c r="AN11" s="1302"/>
      <c r="AO11" s="131"/>
      <c r="AP11" s="1302"/>
      <c r="AQ11" s="133" t="s">
        <v>114</v>
      </c>
      <c r="AR11" s="1287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</row>
    <row r="12" spans="1:67" ht="30.75" customHeight="1">
      <c r="A12" s="1293" t="s">
        <v>133</v>
      </c>
      <c r="B12" s="1223"/>
      <c r="C12" s="1223"/>
      <c r="D12" s="1223"/>
      <c r="E12" s="1223"/>
      <c r="F12" s="1223"/>
      <c r="G12" s="1223"/>
      <c r="H12" s="1223"/>
      <c r="I12" s="1223"/>
      <c r="J12" s="1223"/>
      <c r="K12" s="1224"/>
      <c r="L12" s="1286" t="s">
        <v>134</v>
      </c>
      <c r="M12" s="93"/>
      <c r="N12" s="93"/>
      <c r="O12" s="93"/>
      <c r="P12" s="86"/>
      <c r="Q12" s="86"/>
      <c r="R12" s="86"/>
      <c r="S12" s="86"/>
      <c r="T12" s="93"/>
      <c r="U12" s="134"/>
      <c r="V12" s="1303" t="s">
        <v>135</v>
      </c>
      <c r="W12" s="1284" t="s">
        <v>125</v>
      </c>
      <c r="X12" s="121" t="s">
        <v>128</v>
      </c>
      <c r="Y12" s="135"/>
      <c r="Z12" s="135"/>
      <c r="AA12" s="93"/>
      <c r="AB12" s="1284" t="s">
        <v>125</v>
      </c>
      <c r="AC12" s="1284" t="s">
        <v>125</v>
      </c>
      <c r="AD12" s="86"/>
      <c r="AE12" s="1284" t="s">
        <v>125</v>
      </c>
      <c r="AF12" s="86"/>
      <c r="AG12" s="136"/>
      <c r="AH12" s="93"/>
      <c r="AI12" s="86"/>
      <c r="AJ12" s="86"/>
      <c r="AK12" s="86"/>
      <c r="AL12" s="86"/>
      <c r="AM12" s="86"/>
      <c r="AN12" s="86"/>
      <c r="AO12" s="93"/>
      <c r="AP12" s="1299" t="s">
        <v>125</v>
      </c>
      <c r="AQ12" s="1303" t="s">
        <v>135</v>
      </c>
      <c r="AR12" s="1286" t="s">
        <v>134</v>
      </c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</row>
    <row r="13" spans="1:67" ht="16.5" customHeight="1">
      <c r="A13" s="1225"/>
      <c r="B13" s="1226"/>
      <c r="C13" s="1226"/>
      <c r="D13" s="1226"/>
      <c r="E13" s="1226"/>
      <c r="F13" s="1226"/>
      <c r="G13" s="1226"/>
      <c r="H13" s="1226"/>
      <c r="I13" s="1226"/>
      <c r="J13" s="1226"/>
      <c r="K13" s="1227"/>
      <c r="L13" s="1287"/>
      <c r="M13" s="99"/>
      <c r="N13" s="99"/>
      <c r="O13" s="99"/>
      <c r="P13" s="96"/>
      <c r="Q13" s="96"/>
      <c r="R13" s="96"/>
      <c r="S13" s="96"/>
      <c r="T13" s="99"/>
      <c r="U13" s="137"/>
      <c r="V13" s="1280"/>
      <c r="W13" s="1280"/>
      <c r="X13" s="129" t="s">
        <v>131</v>
      </c>
      <c r="Y13" s="138"/>
      <c r="Z13" s="138"/>
      <c r="AA13" s="99"/>
      <c r="AB13" s="1280"/>
      <c r="AC13" s="1280"/>
      <c r="AD13" s="138"/>
      <c r="AE13" s="1280"/>
      <c r="AF13" s="138"/>
      <c r="AG13" s="139"/>
      <c r="AH13" s="101"/>
      <c r="AI13" s="138"/>
      <c r="AJ13" s="138"/>
      <c r="AK13" s="138"/>
      <c r="AL13" s="138"/>
      <c r="AM13" s="138"/>
      <c r="AN13" s="138"/>
      <c r="AO13" s="101"/>
      <c r="AP13" s="1300"/>
      <c r="AQ13" s="1280"/>
      <c r="AR13" s="1287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</row>
    <row r="14" spans="1:67" ht="31.5" customHeight="1">
      <c r="A14" s="103"/>
      <c r="B14" s="86"/>
      <c r="C14" s="86"/>
      <c r="D14" s="140"/>
      <c r="E14" s="87"/>
      <c r="F14" s="86"/>
      <c r="G14" s="86"/>
      <c r="H14" s="1289">
        <v>5</v>
      </c>
      <c r="I14" s="86"/>
      <c r="J14" s="86"/>
      <c r="K14" s="114"/>
      <c r="L14" s="1286" t="s">
        <v>39</v>
      </c>
      <c r="M14" s="1279" t="s">
        <v>119</v>
      </c>
      <c r="N14" s="1279" t="s">
        <v>119</v>
      </c>
      <c r="O14" s="1279" t="s">
        <v>119</v>
      </c>
      <c r="P14" s="86"/>
      <c r="Q14" s="86"/>
      <c r="R14" s="105" t="s">
        <v>121</v>
      </c>
      <c r="S14" s="86"/>
      <c r="T14" s="93"/>
      <c r="U14" s="93"/>
      <c r="V14" s="105" t="s">
        <v>121</v>
      </c>
      <c r="W14" s="105" t="s">
        <v>121</v>
      </c>
      <c r="X14" s="105" t="s">
        <v>121</v>
      </c>
      <c r="Y14" s="135"/>
      <c r="Z14" s="135"/>
      <c r="AA14" s="93"/>
      <c r="AB14" s="105" t="s">
        <v>121</v>
      </c>
      <c r="AC14" s="105" t="s">
        <v>121</v>
      </c>
      <c r="AD14" s="105" t="s">
        <v>121</v>
      </c>
      <c r="AE14" s="105" t="s">
        <v>121</v>
      </c>
      <c r="AF14" s="105" t="s">
        <v>121</v>
      </c>
      <c r="AG14" s="107" t="s">
        <v>121</v>
      </c>
      <c r="AH14" s="93"/>
      <c r="AI14" s="105" t="s">
        <v>121</v>
      </c>
      <c r="AJ14" s="105" t="s">
        <v>121</v>
      </c>
      <c r="AK14" s="105" t="s">
        <v>121</v>
      </c>
      <c r="AL14" s="105" t="s">
        <v>121</v>
      </c>
      <c r="AM14" s="105" t="s">
        <v>121</v>
      </c>
      <c r="AN14" s="86"/>
      <c r="AO14" s="93"/>
      <c r="AP14" s="141"/>
      <c r="AQ14" s="105" t="s">
        <v>121</v>
      </c>
      <c r="AR14" s="1286" t="s">
        <v>39</v>
      </c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 t="s">
        <v>136</v>
      </c>
      <c r="BJ14" s="84"/>
      <c r="BK14" s="84"/>
      <c r="BL14" s="84"/>
      <c r="BM14" s="84"/>
      <c r="BN14" s="84"/>
      <c r="BO14" s="84" t="s">
        <v>137</v>
      </c>
    </row>
    <row r="15" spans="1:67" ht="17.25" customHeight="1">
      <c r="A15" s="108"/>
      <c r="B15" s="96"/>
      <c r="C15" s="96"/>
      <c r="D15" s="142"/>
      <c r="E15" s="110"/>
      <c r="F15" s="96"/>
      <c r="G15" s="96"/>
      <c r="H15" s="1280"/>
      <c r="I15" s="96"/>
      <c r="J15" s="96"/>
      <c r="K15" s="116"/>
      <c r="L15" s="1287"/>
      <c r="M15" s="1280"/>
      <c r="N15" s="1280"/>
      <c r="O15" s="1280"/>
      <c r="P15" s="96"/>
      <c r="Q15" s="96"/>
      <c r="R15" s="111" t="s">
        <v>123</v>
      </c>
      <c r="S15" s="96"/>
      <c r="T15" s="99"/>
      <c r="U15" s="99"/>
      <c r="V15" s="111" t="s">
        <v>123</v>
      </c>
      <c r="W15" s="111" t="s">
        <v>123</v>
      </c>
      <c r="X15" s="111" t="s">
        <v>123</v>
      </c>
      <c r="Y15" s="138"/>
      <c r="Z15" s="138"/>
      <c r="AA15" s="99"/>
      <c r="AB15" s="111" t="s">
        <v>123</v>
      </c>
      <c r="AC15" s="111" t="s">
        <v>123</v>
      </c>
      <c r="AD15" s="111" t="s">
        <v>123</v>
      </c>
      <c r="AE15" s="111" t="s">
        <v>123</v>
      </c>
      <c r="AF15" s="111" t="s">
        <v>123</v>
      </c>
      <c r="AG15" s="113" t="s">
        <v>123</v>
      </c>
      <c r="AH15" s="99"/>
      <c r="AI15" s="111" t="s">
        <v>123</v>
      </c>
      <c r="AJ15" s="111" t="s">
        <v>123</v>
      </c>
      <c r="AK15" s="111" t="s">
        <v>123</v>
      </c>
      <c r="AL15" s="111" t="s">
        <v>123</v>
      </c>
      <c r="AM15" s="111" t="s">
        <v>123</v>
      </c>
      <c r="AN15" s="138"/>
      <c r="AO15" s="99"/>
      <c r="AP15" s="143"/>
      <c r="AQ15" s="111" t="s">
        <v>123</v>
      </c>
      <c r="AR15" s="1287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</row>
    <row r="16" spans="1:67" ht="30.75" customHeight="1">
      <c r="A16" s="103"/>
      <c r="B16" s="86"/>
      <c r="C16" s="86"/>
      <c r="D16" s="1279" t="s">
        <v>112</v>
      </c>
      <c r="E16" s="87"/>
      <c r="F16" s="86"/>
      <c r="G16" s="86"/>
      <c r="H16" s="86"/>
      <c r="I16" s="86"/>
      <c r="J16" s="86"/>
      <c r="K16" s="114"/>
      <c r="L16" s="1286" t="s">
        <v>138</v>
      </c>
      <c r="M16" s="1279" t="s">
        <v>119</v>
      </c>
      <c r="N16" s="93"/>
      <c r="O16" s="1279" t="s">
        <v>119</v>
      </c>
      <c r="P16" s="86"/>
      <c r="Q16" s="86"/>
      <c r="R16" s="105" t="s">
        <v>121</v>
      </c>
      <c r="S16" s="86"/>
      <c r="T16" s="93"/>
      <c r="U16" s="93"/>
      <c r="V16" s="105" t="s">
        <v>121</v>
      </c>
      <c r="W16" s="105" t="s">
        <v>121</v>
      </c>
      <c r="X16" s="135"/>
      <c r="Y16" s="91" t="s">
        <v>113</v>
      </c>
      <c r="Z16" s="91" t="s">
        <v>113</v>
      </c>
      <c r="AA16" s="93"/>
      <c r="AB16" s="105" t="s">
        <v>121</v>
      </c>
      <c r="AC16" s="105" t="s">
        <v>121</v>
      </c>
      <c r="AD16" s="105" t="s">
        <v>121</v>
      </c>
      <c r="AE16" s="105" t="s">
        <v>121</v>
      </c>
      <c r="AF16" s="105" t="s">
        <v>121</v>
      </c>
      <c r="AG16" s="107" t="s">
        <v>121</v>
      </c>
      <c r="AH16" s="93"/>
      <c r="AI16" s="105" t="s">
        <v>121</v>
      </c>
      <c r="AJ16" s="105" t="s">
        <v>121</v>
      </c>
      <c r="AK16" s="105" t="s">
        <v>121</v>
      </c>
      <c r="AL16" s="105" t="s">
        <v>121</v>
      </c>
      <c r="AM16" s="91" t="s">
        <v>113</v>
      </c>
      <c r="AN16" s="91" t="s">
        <v>113</v>
      </c>
      <c r="AO16" s="93"/>
      <c r="AP16" s="91" t="s">
        <v>113</v>
      </c>
      <c r="AQ16" s="105" t="s">
        <v>121</v>
      </c>
      <c r="AR16" s="1286" t="s">
        <v>138</v>
      </c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</row>
    <row r="17" spans="1:67" ht="17.25" customHeight="1">
      <c r="A17" s="108"/>
      <c r="B17" s="96"/>
      <c r="C17" s="96"/>
      <c r="D17" s="1280"/>
      <c r="E17" s="110"/>
      <c r="F17" s="96"/>
      <c r="G17" s="96"/>
      <c r="H17" s="96"/>
      <c r="I17" s="96"/>
      <c r="J17" s="96"/>
      <c r="K17" s="116"/>
      <c r="L17" s="1287"/>
      <c r="M17" s="1280"/>
      <c r="N17" s="99"/>
      <c r="O17" s="1280"/>
      <c r="P17" s="96"/>
      <c r="Q17" s="96"/>
      <c r="R17" s="111" t="s">
        <v>123</v>
      </c>
      <c r="S17" s="96"/>
      <c r="T17" s="99"/>
      <c r="U17" s="99"/>
      <c r="V17" s="111" t="s">
        <v>123</v>
      </c>
      <c r="W17" s="111" t="s">
        <v>123</v>
      </c>
      <c r="X17" s="138"/>
      <c r="Y17" s="100" t="s">
        <v>116</v>
      </c>
      <c r="Z17" s="100" t="s">
        <v>116</v>
      </c>
      <c r="AA17" s="99"/>
      <c r="AB17" s="111" t="s">
        <v>123</v>
      </c>
      <c r="AC17" s="111" t="s">
        <v>123</v>
      </c>
      <c r="AD17" s="111" t="s">
        <v>123</v>
      </c>
      <c r="AE17" s="111" t="s">
        <v>123</v>
      </c>
      <c r="AF17" s="111" t="s">
        <v>123</v>
      </c>
      <c r="AG17" s="113" t="s">
        <v>123</v>
      </c>
      <c r="AH17" s="99"/>
      <c r="AI17" s="111" t="s">
        <v>123</v>
      </c>
      <c r="AJ17" s="111" t="s">
        <v>123</v>
      </c>
      <c r="AK17" s="111" t="s">
        <v>123</v>
      </c>
      <c r="AL17" s="111" t="s">
        <v>123</v>
      </c>
      <c r="AM17" s="100" t="s">
        <v>116</v>
      </c>
      <c r="AN17" s="100" t="s">
        <v>116</v>
      </c>
      <c r="AO17" s="99"/>
      <c r="AP17" s="100" t="s">
        <v>116</v>
      </c>
      <c r="AQ17" s="111" t="s">
        <v>123</v>
      </c>
      <c r="AR17" s="1287"/>
      <c r="AS17" s="84"/>
      <c r="AT17" s="84"/>
      <c r="AU17" s="84"/>
      <c r="AV17" s="84"/>
      <c r="AW17" s="84"/>
      <c r="AX17" s="84"/>
      <c r="AY17" s="84" t="s">
        <v>139</v>
      </c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</row>
    <row r="18" spans="1:67" ht="30" customHeight="1">
      <c r="A18" s="103"/>
      <c r="B18" s="105" t="s">
        <v>121</v>
      </c>
      <c r="C18" s="144" t="s">
        <v>109</v>
      </c>
      <c r="D18" s="144" t="s">
        <v>109</v>
      </c>
      <c r="E18" s="87"/>
      <c r="F18" s="86"/>
      <c r="G18" s="86"/>
      <c r="H18" s="1288">
        <v>6</v>
      </c>
      <c r="I18" s="86"/>
      <c r="J18" s="1283" t="s">
        <v>126</v>
      </c>
      <c r="K18" s="114"/>
      <c r="L18" s="1286" t="s">
        <v>28</v>
      </c>
      <c r="M18" s="93"/>
      <c r="N18" s="93"/>
      <c r="O18" s="93"/>
      <c r="P18" s="86"/>
      <c r="Q18" s="86"/>
      <c r="R18" s="106" t="s">
        <v>109</v>
      </c>
      <c r="S18" s="106" t="s">
        <v>109</v>
      </c>
      <c r="T18" s="93"/>
      <c r="U18" s="106" t="s">
        <v>109</v>
      </c>
      <c r="V18" s="106" t="s">
        <v>109</v>
      </c>
      <c r="W18" s="106" t="s">
        <v>109</v>
      </c>
      <c r="X18" s="106" t="s">
        <v>109</v>
      </c>
      <c r="Y18" s="1284" t="s">
        <v>125</v>
      </c>
      <c r="Z18" s="106" t="s">
        <v>109</v>
      </c>
      <c r="AA18" s="93"/>
      <c r="AB18" s="106" t="s">
        <v>109</v>
      </c>
      <c r="AC18" s="106" t="s">
        <v>109</v>
      </c>
      <c r="AD18" s="106" t="s">
        <v>109</v>
      </c>
      <c r="AE18" s="106" t="s">
        <v>109</v>
      </c>
      <c r="AF18" s="106" t="s">
        <v>109</v>
      </c>
      <c r="AG18" s="115" t="s">
        <v>109</v>
      </c>
      <c r="AH18" s="93"/>
      <c r="AI18" s="106" t="s">
        <v>109</v>
      </c>
      <c r="AJ18" s="106" t="s">
        <v>109</v>
      </c>
      <c r="AK18" s="106" t="s">
        <v>109</v>
      </c>
      <c r="AL18" s="106" t="s">
        <v>109</v>
      </c>
      <c r="AM18" s="106" t="s">
        <v>109</v>
      </c>
      <c r="AN18" s="106" t="s">
        <v>109</v>
      </c>
      <c r="AO18" s="93"/>
      <c r="AP18" s="106" t="s">
        <v>109</v>
      </c>
      <c r="AQ18" s="106" t="s">
        <v>109</v>
      </c>
      <c r="AR18" s="1286" t="s">
        <v>28</v>
      </c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</row>
    <row r="19" spans="1:67" ht="15.75" customHeight="1">
      <c r="A19" s="108"/>
      <c r="B19" s="111" t="s">
        <v>124</v>
      </c>
      <c r="C19" s="112" t="s">
        <v>114</v>
      </c>
      <c r="D19" s="112" t="s">
        <v>114</v>
      </c>
      <c r="E19" s="110"/>
      <c r="F19" s="96"/>
      <c r="G19" s="96"/>
      <c r="H19" s="1280"/>
      <c r="I19" s="96"/>
      <c r="J19" s="1280"/>
      <c r="K19" s="116"/>
      <c r="L19" s="1287"/>
      <c r="M19" s="99"/>
      <c r="N19" s="99"/>
      <c r="O19" s="99"/>
      <c r="P19" s="96"/>
      <c r="Q19" s="96"/>
      <c r="R19" s="112" t="s">
        <v>114</v>
      </c>
      <c r="S19" s="112" t="s">
        <v>114</v>
      </c>
      <c r="T19" s="99"/>
      <c r="U19" s="112" t="s">
        <v>114</v>
      </c>
      <c r="V19" s="112" t="s">
        <v>114</v>
      </c>
      <c r="W19" s="112" t="s">
        <v>114</v>
      </c>
      <c r="X19" s="112" t="s">
        <v>114</v>
      </c>
      <c r="Y19" s="1280"/>
      <c r="Z19" s="112" t="s">
        <v>114</v>
      </c>
      <c r="AA19" s="99"/>
      <c r="AB19" s="112" t="s">
        <v>114</v>
      </c>
      <c r="AC19" s="112" t="s">
        <v>114</v>
      </c>
      <c r="AD19" s="112" t="s">
        <v>114</v>
      </c>
      <c r="AE19" s="112" t="s">
        <v>114</v>
      </c>
      <c r="AF19" s="112" t="s">
        <v>114</v>
      </c>
      <c r="AG19" s="117" t="s">
        <v>114</v>
      </c>
      <c r="AH19" s="99"/>
      <c r="AI19" s="112" t="s">
        <v>114</v>
      </c>
      <c r="AJ19" s="112" t="s">
        <v>114</v>
      </c>
      <c r="AK19" s="112" t="s">
        <v>114</v>
      </c>
      <c r="AL19" s="112" t="s">
        <v>114</v>
      </c>
      <c r="AM19" s="112" t="s">
        <v>114</v>
      </c>
      <c r="AN19" s="112" t="s">
        <v>114</v>
      </c>
      <c r="AO19" s="99"/>
      <c r="AP19" s="112" t="s">
        <v>114</v>
      </c>
      <c r="AQ19" s="112" t="s">
        <v>114</v>
      </c>
      <c r="AR19" s="1287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</row>
    <row r="20" spans="1:67" ht="31.5" customHeight="1">
      <c r="A20" s="1296" t="s">
        <v>140</v>
      </c>
      <c r="B20" s="1281" t="s">
        <v>140</v>
      </c>
      <c r="C20" s="1281" t="s">
        <v>140</v>
      </c>
      <c r="D20" s="1281" t="s">
        <v>140</v>
      </c>
      <c r="E20" s="87"/>
      <c r="F20" s="1281" t="s">
        <v>140</v>
      </c>
      <c r="G20" s="1281" t="s">
        <v>140</v>
      </c>
      <c r="H20" s="1281" t="s">
        <v>140</v>
      </c>
      <c r="I20" s="1281" t="s">
        <v>140</v>
      </c>
      <c r="J20" s="1281" t="s">
        <v>140</v>
      </c>
      <c r="K20" s="114"/>
      <c r="L20" s="1295" t="s">
        <v>35</v>
      </c>
      <c r="M20" s="93"/>
      <c r="N20" s="93"/>
      <c r="O20" s="93"/>
      <c r="P20" s="86"/>
      <c r="Q20" s="86"/>
      <c r="R20" s="1281" t="s">
        <v>140</v>
      </c>
      <c r="S20" s="1281" t="s">
        <v>140</v>
      </c>
      <c r="T20" s="93"/>
      <c r="U20" s="93"/>
      <c r="V20" s="1281" t="s">
        <v>140</v>
      </c>
      <c r="W20" s="1281" t="s">
        <v>140</v>
      </c>
      <c r="X20" s="1310" t="s">
        <v>141</v>
      </c>
      <c r="Y20" s="86"/>
      <c r="Z20" s="86"/>
      <c r="AA20" s="93"/>
      <c r="AB20" s="1281" t="s">
        <v>140</v>
      </c>
      <c r="AC20" s="1281" t="s">
        <v>140</v>
      </c>
      <c r="AD20" s="1281" t="s">
        <v>140</v>
      </c>
      <c r="AE20" s="1281" t="s">
        <v>140</v>
      </c>
      <c r="AF20" s="1281" t="s">
        <v>140</v>
      </c>
      <c r="AG20" s="1311" t="s">
        <v>140</v>
      </c>
      <c r="AH20" s="93"/>
      <c r="AI20" s="1281" t="s">
        <v>140</v>
      </c>
      <c r="AJ20" s="86"/>
      <c r="AK20" s="145" t="s">
        <v>117</v>
      </c>
      <c r="AL20" s="145" t="s">
        <v>117</v>
      </c>
      <c r="AM20" s="145" t="s">
        <v>117</v>
      </c>
      <c r="AN20" s="86"/>
      <c r="AO20" s="93"/>
      <c r="AP20" s="145" t="s">
        <v>117</v>
      </c>
      <c r="AQ20" s="145" t="s">
        <v>117</v>
      </c>
      <c r="AR20" s="1295" t="s">
        <v>35</v>
      </c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</row>
    <row r="21" spans="1:67" ht="15.75" customHeight="1">
      <c r="A21" s="1221"/>
      <c r="B21" s="1282"/>
      <c r="C21" s="1282"/>
      <c r="D21" s="1282"/>
      <c r="E21" s="110"/>
      <c r="F21" s="1282"/>
      <c r="G21" s="1282"/>
      <c r="H21" s="1282"/>
      <c r="I21" s="1282"/>
      <c r="J21" s="1282"/>
      <c r="K21" s="116"/>
      <c r="L21" s="1287"/>
      <c r="M21" s="99"/>
      <c r="N21" s="99"/>
      <c r="O21" s="99"/>
      <c r="P21" s="96"/>
      <c r="Q21" s="96"/>
      <c r="R21" s="1282"/>
      <c r="S21" s="1282"/>
      <c r="T21" s="99"/>
      <c r="U21" s="99"/>
      <c r="V21" s="1282"/>
      <c r="W21" s="1282"/>
      <c r="X21" s="1280"/>
      <c r="Y21" s="138"/>
      <c r="Z21" s="138"/>
      <c r="AA21" s="99"/>
      <c r="AB21" s="1282"/>
      <c r="AC21" s="1282"/>
      <c r="AD21" s="1282"/>
      <c r="AE21" s="1282"/>
      <c r="AF21" s="1282"/>
      <c r="AG21" s="1309"/>
      <c r="AH21" s="99"/>
      <c r="AI21" s="1282"/>
      <c r="AJ21" s="138"/>
      <c r="AK21" s="146" t="s">
        <v>142</v>
      </c>
      <c r="AL21" s="146" t="s">
        <v>142</v>
      </c>
      <c r="AM21" s="146" t="s">
        <v>142</v>
      </c>
      <c r="AN21" s="138"/>
      <c r="AO21" s="99"/>
      <c r="AP21" s="146" t="s">
        <v>142</v>
      </c>
      <c r="AQ21" s="146" t="s">
        <v>142</v>
      </c>
      <c r="AR21" s="1287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</row>
    <row r="22" spans="1:67" ht="30.75" customHeight="1">
      <c r="A22" s="103"/>
      <c r="B22" s="86"/>
      <c r="C22" s="86"/>
      <c r="D22" s="147" t="s">
        <v>135</v>
      </c>
      <c r="E22" s="87"/>
      <c r="F22" s="86"/>
      <c r="G22" s="86"/>
      <c r="H22" s="86"/>
      <c r="I22" s="86"/>
      <c r="J22" s="86"/>
      <c r="K22" s="114"/>
      <c r="L22" s="1295" t="s">
        <v>143</v>
      </c>
      <c r="M22" s="93"/>
      <c r="N22" s="93"/>
      <c r="O22" s="93"/>
      <c r="P22" s="86"/>
      <c r="Q22" s="86"/>
      <c r="R22" s="120" t="s">
        <v>127</v>
      </c>
      <c r="S22" s="120" t="s">
        <v>127</v>
      </c>
      <c r="T22" s="93"/>
      <c r="U22" s="121" t="s">
        <v>128</v>
      </c>
      <c r="V22" s="121" t="s">
        <v>128</v>
      </c>
      <c r="W22" s="121" t="s">
        <v>128</v>
      </c>
      <c r="X22" s="1310" t="s">
        <v>141</v>
      </c>
      <c r="Y22" s="86"/>
      <c r="Z22" s="86"/>
      <c r="AA22" s="93"/>
      <c r="AB22" s="86"/>
      <c r="AC22" s="121" t="s">
        <v>128</v>
      </c>
      <c r="AD22" s="86"/>
      <c r="AE22" s="120" t="s">
        <v>127</v>
      </c>
      <c r="AF22" s="86"/>
      <c r="AG22" s="122" t="s">
        <v>128</v>
      </c>
      <c r="AH22" s="93"/>
      <c r="AI22" s="145" t="s">
        <v>117</v>
      </c>
      <c r="AJ22" s="145" t="s">
        <v>117</v>
      </c>
      <c r="AK22" s="120" t="s">
        <v>127</v>
      </c>
      <c r="AL22" s="1306" t="s">
        <v>144</v>
      </c>
      <c r="AM22" s="86"/>
      <c r="AN22" s="120" t="s">
        <v>127</v>
      </c>
      <c r="AO22" s="93"/>
      <c r="AP22" s="1307" t="s">
        <v>145</v>
      </c>
      <c r="AQ22" s="148"/>
      <c r="AR22" s="1295" t="s">
        <v>143</v>
      </c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</row>
    <row r="23" spans="1:67" ht="15.75" customHeight="1">
      <c r="A23" s="108"/>
      <c r="B23" s="96"/>
      <c r="C23" s="96"/>
      <c r="D23" s="149" t="s">
        <v>146</v>
      </c>
      <c r="E23" s="110"/>
      <c r="F23" s="96"/>
      <c r="G23" s="96"/>
      <c r="H23" s="96"/>
      <c r="I23" s="96"/>
      <c r="J23" s="96"/>
      <c r="K23" s="116"/>
      <c r="L23" s="1287"/>
      <c r="M23" s="99"/>
      <c r="N23" s="99"/>
      <c r="O23" s="99"/>
      <c r="P23" s="96"/>
      <c r="Q23" s="96"/>
      <c r="R23" s="128" t="s">
        <v>130</v>
      </c>
      <c r="S23" s="128" t="s">
        <v>130</v>
      </c>
      <c r="T23" s="99"/>
      <c r="U23" s="129" t="s">
        <v>131</v>
      </c>
      <c r="V23" s="129" t="s">
        <v>131</v>
      </c>
      <c r="W23" s="129" t="s">
        <v>131</v>
      </c>
      <c r="X23" s="1280"/>
      <c r="Y23" s="138"/>
      <c r="Z23" s="138"/>
      <c r="AA23" s="99"/>
      <c r="AB23" s="138"/>
      <c r="AC23" s="129" t="s">
        <v>131</v>
      </c>
      <c r="AD23" s="138"/>
      <c r="AE23" s="128" t="s">
        <v>147</v>
      </c>
      <c r="AF23" s="138"/>
      <c r="AG23" s="150" t="s">
        <v>131</v>
      </c>
      <c r="AH23" s="99"/>
      <c r="AI23" s="146" t="s">
        <v>142</v>
      </c>
      <c r="AJ23" s="146" t="s">
        <v>142</v>
      </c>
      <c r="AK23" s="128" t="s">
        <v>130</v>
      </c>
      <c r="AL23" s="1280"/>
      <c r="AM23" s="138"/>
      <c r="AN23" s="128" t="s">
        <v>130</v>
      </c>
      <c r="AO23" s="99"/>
      <c r="AP23" s="1300"/>
      <c r="AQ23" s="151"/>
      <c r="AR23" s="1287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</row>
    <row r="24" spans="1:67" ht="30.75" customHeight="1">
      <c r="A24" s="103"/>
      <c r="B24" s="104" t="s">
        <v>117</v>
      </c>
      <c r="C24" s="104" t="s">
        <v>117</v>
      </c>
      <c r="D24" s="86"/>
      <c r="E24" s="87"/>
      <c r="F24" s="86"/>
      <c r="G24" s="86"/>
      <c r="H24" s="86"/>
      <c r="I24" s="86"/>
      <c r="J24" s="152" t="s">
        <v>111</v>
      </c>
      <c r="K24" s="148"/>
      <c r="L24" s="1286" t="s">
        <v>29</v>
      </c>
      <c r="M24" s="1279" t="s">
        <v>119</v>
      </c>
      <c r="N24" s="93"/>
      <c r="O24" s="93"/>
      <c r="P24" s="86"/>
      <c r="Q24" s="120" t="s">
        <v>127</v>
      </c>
      <c r="R24" s="120" t="s">
        <v>127</v>
      </c>
      <c r="S24" s="120" t="s">
        <v>127</v>
      </c>
      <c r="T24" s="92"/>
      <c r="U24" s="92"/>
      <c r="V24" s="1284" t="s">
        <v>125</v>
      </c>
      <c r="W24" s="91" t="s">
        <v>113</v>
      </c>
      <c r="X24" s="91" t="s">
        <v>113</v>
      </c>
      <c r="Y24" s="121" t="s">
        <v>128</v>
      </c>
      <c r="Z24" s="121" t="s">
        <v>128</v>
      </c>
      <c r="AA24" s="93"/>
      <c r="AB24" s="91" t="s">
        <v>113</v>
      </c>
      <c r="AC24" s="91" t="s">
        <v>113</v>
      </c>
      <c r="AD24" s="91" t="s">
        <v>113</v>
      </c>
      <c r="AE24" s="91" t="s">
        <v>113</v>
      </c>
      <c r="AF24" s="91" t="s">
        <v>113</v>
      </c>
      <c r="AG24" s="94" t="s">
        <v>113</v>
      </c>
      <c r="AH24" s="93"/>
      <c r="AI24" s="91" t="s">
        <v>113</v>
      </c>
      <c r="AJ24" s="91" t="s">
        <v>113</v>
      </c>
      <c r="AK24" s="91" t="s">
        <v>113</v>
      </c>
      <c r="AL24" s="91" t="s">
        <v>113</v>
      </c>
      <c r="AM24" s="120" t="s">
        <v>127</v>
      </c>
      <c r="AN24" s="120" t="s">
        <v>127</v>
      </c>
      <c r="AO24" s="93"/>
      <c r="AP24" s="1301" t="s">
        <v>129</v>
      </c>
      <c r="AQ24" s="91" t="s">
        <v>113</v>
      </c>
      <c r="AR24" s="1286" t="s">
        <v>29</v>
      </c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</row>
    <row r="25" spans="1:67" ht="17.25" customHeight="1">
      <c r="A25" s="108"/>
      <c r="B25" s="109" t="s">
        <v>122</v>
      </c>
      <c r="C25" s="109" t="s">
        <v>122</v>
      </c>
      <c r="D25" s="96"/>
      <c r="E25" s="110"/>
      <c r="F25" s="96"/>
      <c r="G25" s="96"/>
      <c r="H25" s="96"/>
      <c r="I25" s="96"/>
      <c r="J25" s="153"/>
      <c r="K25" s="116"/>
      <c r="L25" s="1287"/>
      <c r="M25" s="1280"/>
      <c r="N25" s="99"/>
      <c r="O25" s="99"/>
      <c r="P25" s="96"/>
      <c r="Q25" s="128" t="s">
        <v>130</v>
      </c>
      <c r="R25" s="128" t="s">
        <v>130</v>
      </c>
      <c r="S25" s="128" t="s">
        <v>130</v>
      </c>
      <c r="T25" s="101"/>
      <c r="U25" s="101"/>
      <c r="V25" s="1280"/>
      <c r="W25" s="100" t="s">
        <v>116</v>
      </c>
      <c r="X25" s="100" t="s">
        <v>116</v>
      </c>
      <c r="Y25" s="129" t="s">
        <v>131</v>
      </c>
      <c r="Z25" s="129" t="s">
        <v>131</v>
      </c>
      <c r="AA25" s="99"/>
      <c r="AB25" s="100" t="s">
        <v>116</v>
      </c>
      <c r="AC25" s="100" t="s">
        <v>116</v>
      </c>
      <c r="AD25" s="100" t="s">
        <v>116</v>
      </c>
      <c r="AE25" s="100" t="s">
        <v>116</v>
      </c>
      <c r="AF25" s="100" t="s">
        <v>116</v>
      </c>
      <c r="AG25" s="102" t="s">
        <v>116</v>
      </c>
      <c r="AH25" s="99"/>
      <c r="AI25" s="100" t="s">
        <v>116</v>
      </c>
      <c r="AJ25" s="100" t="s">
        <v>116</v>
      </c>
      <c r="AK25" s="100" t="s">
        <v>116</v>
      </c>
      <c r="AL25" s="100" t="s">
        <v>116</v>
      </c>
      <c r="AM25" s="128" t="s">
        <v>130</v>
      </c>
      <c r="AN25" s="128" t="s">
        <v>130</v>
      </c>
      <c r="AO25" s="99"/>
      <c r="AP25" s="1302"/>
      <c r="AQ25" s="100" t="s">
        <v>116</v>
      </c>
      <c r="AR25" s="1287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</row>
    <row r="26" spans="1:67" ht="30.75" customHeight="1">
      <c r="A26" s="118" t="s">
        <v>117</v>
      </c>
      <c r="B26" s="154" t="s">
        <v>144</v>
      </c>
      <c r="C26" s="86"/>
      <c r="D26" s="86"/>
      <c r="E26" s="87"/>
      <c r="F26" s="86"/>
      <c r="G26" s="86"/>
      <c r="H26" s="1289">
        <v>7</v>
      </c>
      <c r="I26" s="1283" t="s">
        <v>126</v>
      </c>
      <c r="J26" s="1283" t="s">
        <v>126</v>
      </c>
      <c r="K26" s="1291" t="s">
        <v>126</v>
      </c>
      <c r="L26" s="1286" t="s">
        <v>148</v>
      </c>
      <c r="M26" s="92"/>
      <c r="N26" s="92"/>
      <c r="O26" s="92"/>
      <c r="P26" s="135"/>
      <c r="Q26" s="86"/>
      <c r="R26" s="1303" t="s">
        <v>135</v>
      </c>
      <c r="S26" s="1303" t="s">
        <v>135</v>
      </c>
      <c r="T26" s="93"/>
      <c r="U26" s="1283" t="s">
        <v>149</v>
      </c>
      <c r="V26" s="91" t="s">
        <v>113</v>
      </c>
      <c r="W26" s="1303" t="s">
        <v>135</v>
      </c>
      <c r="X26" s="1303" t="s">
        <v>135</v>
      </c>
      <c r="Y26" s="1303" t="s">
        <v>135</v>
      </c>
      <c r="Z26" s="1303" t="s">
        <v>135</v>
      </c>
      <c r="AA26" s="93"/>
      <c r="AB26" s="1303" t="s">
        <v>135</v>
      </c>
      <c r="AC26" s="1303" t="s">
        <v>135</v>
      </c>
      <c r="AD26" s="1303" t="s">
        <v>135</v>
      </c>
      <c r="AE26" s="1303" t="s">
        <v>135</v>
      </c>
      <c r="AF26" s="106" t="s">
        <v>109</v>
      </c>
      <c r="AG26" s="115" t="s">
        <v>109</v>
      </c>
      <c r="AH26" s="92"/>
      <c r="AI26" s="1303" t="s">
        <v>135</v>
      </c>
      <c r="AJ26" s="155" t="s">
        <v>150</v>
      </c>
      <c r="AK26" s="1306" t="s">
        <v>144</v>
      </c>
      <c r="AL26" s="155" t="s">
        <v>150</v>
      </c>
      <c r="AM26" s="155" t="s">
        <v>150</v>
      </c>
      <c r="AN26" s="155" t="s">
        <v>150</v>
      </c>
      <c r="AO26" s="1283" t="s">
        <v>151</v>
      </c>
      <c r="AP26" s="1303" t="s">
        <v>135</v>
      </c>
      <c r="AQ26" s="106" t="s">
        <v>109</v>
      </c>
      <c r="AR26" s="1286" t="s">
        <v>148</v>
      </c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</row>
    <row r="27" spans="1:67" ht="17.25" customHeight="1">
      <c r="A27" s="156" t="s">
        <v>110</v>
      </c>
      <c r="B27" s="157" t="s">
        <v>152</v>
      </c>
      <c r="C27" s="96"/>
      <c r="D27" s="96"/>
      <c r="E27" s="110"/>
      <c r="F27" s="96"/>
      <c r="G27" s="96"/>
      <c r="H27" s="1280"/>
      <c r="I27" s="1280"/>
      <c r="J27" s="1280"/>
      <c r="K27" s="1292"/>
      <c r="L27" s="1287"/>
      <c r="M27" s="101"/>
      <c r="N27" s="101"/>
      <c r="O27" s="101"/>
      <c r="P27" s="138"/>
      <c r="Q27" s="96"/>
      <c r="R27" s="1280"/>
      <c r="S27" s="1280"/>
      <c r="T27" s="99"/>
      <c r="U27" s="1280"/>
      <c r="V27" s="100" t="s">
        <v>116</v>
      </c>
      <c r="W27" s="1280"/>
      <c r="X27" s="1280"/>
      <c r="Y27" s="1280"/>
      <c r="Z27" s="1280"/>
      <c r="AA27" s="99"/>
      <c r="AB27" s="1280"/>
      <c r="AC27" s="1280"/>
      <c r="AD27" s="1280"/>
      <c r="AE27" s="1280"/>
      <c r="AF27" s="112" t="s">
        <v>114</v>
      </c>
      <c r="AG27" s="117" t="s">
        <v>114</v>
      </c>
      <c r="AH27" s="101"/>
      <c r="AI27" s="1280"/>
      <c r="AJ27" s="158" t="s">
        <v>153</v>
      </c>
      <c r="AK27" s="1280"/>
      <c r="AL27" s="158" t="s">
        <v>153</v>
      </c>
      <c r="AM27" s="158" t="s">
        <v>153</v>
      </c>
      <c r="AN27" s="158" t="s">
        <v>153</v>
      </c>
      <c r="AO27" s="1280"/>
      <c r="AP27" s="1280"/>
      <c r="AQ27" s="112" t="s">
        <v>114</v>
      </c>
      <c r="AR27" s="130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</row>
    <row r="28" spans="1:67" ht="30.75" customHeight="1">
      <c r="A28" s="118" t="s">
        <v>117</v>
      </c>
      <c r="B28" s="154" t="s">
        <v>144</v>
      </c>
      <c r="C28" s="86"/>
      <c r="D28" s="86"/>
      <c r="E28" s="87"/>
      <c r="F28" s="86"/>
      <c r="G28" s="86"/>
      <c r="H28" s="1289">
        <v>8</v>
      </c>
      <c r="I28" s="1283" t="s">
        <v>126</v>
      </c>
      <c r="J28" s="1283" t="s">
        <v>126</v>
      </c>
      <c r="K28" s="1291" t="s">
        <v>126</v>
      </c>
      <c r="L28" s="1305" t="s">
        <v>154</v>
      </c>
      <c r="M28" s="93"/>
      <c r="N28" s="93"/>
      <c r="O28" s="93"/>
      <c r="P28" s="86"/>
      <c r="Q28" s="86"/>
      <c r="R28" s="86"/>
      <c r="S28" s="86"/>
      <c r="T28" s="92"/>
      <c r="U28" s="1283" t="s">
        <v>149</v>
      </c>
      <c r="V28" s="1284" t="s">
        <v>125</v>
      </c>
      <c r="W28" s="1303" t="s">
        <v>135</v>
      </c>
      <c r="X28" s="1303" t="s">
        <v>135</v>
      </c>
      <c r="Y28" s="1303" t="s">
        <v>135</v>
      </c>
      <c r="Z28" s="1303" t="s">
        <v>135</v>
      </c>
      <c r="AA28" s="93"/>
      <c r="AB28" s="1303" t="s">
        <v>135</v>
      </c>
      <c r="AC28" s="1303" t="s">
        <v>135</v>
      </c>
      <c r="AD28" s="1303" t="s">
        <v>135</v>
      </c>
      <c r="AE28" s="1303" t="s">
        <v>135</v>
      </c>
      <c r="AF28" s="1303" t="s">
        <v>135</v>
      </c>
      <c r="AG28" s="1308" t="s">
        <v>135</v>
      </c>
      <c r="AH28" s="92"/>
      <c r="AI28" s="1284" t="s">
        <v>125</v>
      </c>
      <c r="AJ28" s="1303" t="s">
        <v>135</v>
      </c>
      <c r="AK28" s="1303" t="s">
        <v>135</v>
      </c>
      <c r="AL28" s="1303" t="s">
        <v>135</v>
      </c>
      <c r="AM28" s="1303" t="s">
        <v>135</v>
      </c>
      <c r="AN28" s="1303" t="s">
        <v>135</v>
      </c>
      <c r="AO28" s="92"/>
      <c r="AP28" s="159"/>
      <c r="AQ28" s="148"/>
      <c r="AR28" s="1305" t="s">
        <v>154</v>
      </c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</row>
    <row r="29" spans="1:67" ht="16.5" customHeight="1">
      <c r="A29" s="156" t="s">
        <v>110</v>
      </c>
      <c r="B29" s="157" t="s">
        <v>152</v>
      </c>
      <c r="C29" s="96"/>
      <c r="D29" s="96"/>
      <c r="E29" s="110"/>
      <c r="F29" s="96"/>
      <c r="G29" s="96"/>
      <c r="H29" s="1280"/>
      <c r="I29" s="1280"/>
      <c r="J29" s="1280"/>
      <c r="K29" s="1292"/>
      <c r="L29" s="1287"/>
      <c r="M29" s="99"/>
      <c r="N29" s="99"/>
      <c r="O29" s="99"/>
      <c r="P29" s="96"/>
      <c r="Q29" s="96"/>
      <c r="R29" s="96"/>
      <c r="S29" s="96"/>
      <c r="T29" s="101"/>
      <c r="U29" s="1280"/>
      <c r="V29" s="1285"/>
      <c r="W29" s="1280"/>
      <c r="X29" s="1280"/>
      <c r="Y29" s="1280"/>
      <c r="Z29" s="1280"/>
      <c r="AA29" s="99"/>
      <c r="AB29" s="1280"/>
      <c r="AC29" s="1280"/>
      <c r="AD29" s="1280"/>
      <c r="AE29" s="1280"/>
      <c r="AF29" s="1280"/>
      <c r="AG29" s="1309"/>
      <c r="AH29" s="101"/>
      <c r="AI29" s="1280"/>
      <c r="AJ29" s="1280"/>
      <c r="AK29" s="1280"/>
      <c r="AL29" s="1280"/>
      <c r="AM29" s="1280"/>
      <c r="AN29" s="1280"/>
      <c r="AO29" s="101"/>
      <c r="AP29" s="160"/>
      <c r="AQ29" s="151"/>
      <c r="AR29" s="1287"/>
      <c r="AS29" s="84"/>
      <c r="AT29" s="84"/>
      <c r="AU29" s="84"/>
      <c r="AV29" s="84"/>
      <c r="AW29" s="161"/>
      <c r="AX29" s="161"/>
      <c r="AY29" s="161"/>
      <c r="AZ29" s="161"/>
      <c r="BA29" s="161"/>
      <c r="BB29" s="84"/>
      <c r="BC29" s="161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</row>
    <row r="30" spans="1:67" ht="30.75" customHeight="1">
      <c r="A30" s="103"/>
      <c r="B30" s="86"/>
      <c r="C30" s="86"/>
      <c r="D30" s="86"/>
      <c r="E30" s="87"/>
      <c r="F30" s="86"/>
      <c r="G30" s="86"/>
      <c r="H30" s="86"/>
      <c r="I30" s="86"/>
      <c r="J30" s="86"/>
      <c r="K30" s="114"/>
      <c r="L30" s="1305" t="s">
        <v>155</v>
      </c>
      <c r="M30" s="93"/>
      <c r="N30" s="93"/>
      <c r="O30" s="93"/>
      <c r="P30" s="86"/>
      <c r="Q30" s="86"/>
      <c r="R30" s="86"/>
      <c r="S30" s="86"/>
      <c r="T30" s="92"/>
      <c r="U30" s="92"/>
      <c r="V30" s="135"/>
      <c r="W30" s="135"/>
      <c r="X30" s="135"/>
      <c r="Y30" s="135"/>
      <c r="Z30" s="135"/>
      <c r="AA30" s="93"/>
      <c r="AB30" s="86"/>
      <c r="AC30" s="86"/>
      <c r="AD30" s="86"/>
      <c r="AE30" s="86"/>
      <c r="AF30" s="141"/>
      <c r="AG30" s="1322" t="s">
        <v>156</v>
      </c>
      <c r="AH30" s="92"/>
      <c r="AI30" s="1323" t="s">
        <v>157</v>
      </c>
      <c r="AJ30" s="1323" t="s">
        <v>157</v>
      </c>
      <c r="AK30" s="86"/>
      <c r="AL30" s="86"/>
      <c r="AM30" s="86"/>
      <c r="AN30" s="1306" t="s">
        <v>144</v>
      </c>
      <c r="AO30" s="92"/>
      <c r="AP30" s="106" t="s">
        <v>109</v>
      </c>
      <c r="AQ30" s="106" t="s">
        <v>109</v>
      </c>
      <c r="AR30" s="1305" t="s">
        <v>155</v>
      </c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</row>
    <row r="31" spans="1:67" ht="16.5" customHeight="1">
      <c r="A31" s="108"/>
      <c r="B31" s="96"/>
      <c r="C31" s="96"/>
      <c r="D31" s="96"/>
      <c r="E31" s="110"/>
      <c r="F31" s="96"/>
      <c r="G31" s="96"/>
      <c r="H31" s="96"/>
      <c r="I31" s="96"/>
      <c r="J31" s="96"/>
      <c r="K31" s="116"/>
      <c r="L31" s="1287"/>
      <c r="M31" s="99"/>
      <c r="N31" s="99"/>
      <c r="O31" s="99"/>
      <c r="P31" s="96"/>
      <c r="Q31" s="96"/>
      <c r="R31" s="96"/>
      <c r="S31" s="96"/>
      <c r="T31" s="101"/>
      <c r="U31" s="101"/>
      <c r="V31" s="138"/>
      <c r="W31" s="138"/>
      <c r="X31" s="138"/>
      <c r="Y31" s="138"/>
      <c r="Z31" s="138"/>
      <c r="AA31" s="99"/>
      <c r="AB31" s="138"/>
      <c r="AC31" s="138"/>
      <c r="AD31" s="138"/>
      <c r="AE31" s="138"/>
      <c r="AF31" s="143"/>
      <c r="AG31" s="1309"/>
      <c r="AH31" s="101"/>
      <c r="AI31" s="1280"/>
      <c r="AJ31" s="1280"/>
      <c r="AK31" s="138"/>
      <c r="AL31" s="138"/>
      <c r="AM31" s="138"/>
      <c r="AN31" s="1280"/>
      <c r="AO31" s="101"/>
      <c r="AP31" s="112" t="s">
        <v>114</v>
      </c>
      <c r="AQ31" s="112" t="s">
        <v>114</v>
      </c>
      <c r="AR31" s="1287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</row>
    <row r="32" spans="1:67" ht="30.75" customHeight="1">
      <c r="A32" s="103"/>
      <c r="B32" s="86"/>
      <c r="C32" s="86"/>
      <c r="D32" s="86"/>
      <c r="E32" s="87"/>
      <c r="F32" s="86"/>
      <c r="G32" s="86"/>
      <c r="H32" s="86"/>
      <c r="I32" s="86"/>
      <c r="J32" s="86"/>
      <c r="K32" s="114"/>
      <c r="L32" s="1305" t="s">
        <v>158</v>
      </c>
      <c r="M32" s="162"/>
      <c r="N32" s="92"/>
      <c r="O32" s="92"/>
      <c r="P32" s="135"/>
      <c r="Q32" s="86"/>
      <c r="R32" s="86"/>
      <c r="S32" s="86"/>
      <c r="T32" s="92"/>
      <c r="U32" s="92"/>
      <c r="V32" s="135"/>
      <c r="W32" s="135"/>
      <c r="X32" s="135"/>
      <c r="Y32" s="135"/>
      <c r="Z32" s="135"/>
      <c r="AA32" s="93"/>
      <c r="AB32" s="86"/>
      <c r="AC32" s="86"/>
      <c r="AD32" s="86"/>
      <c r="AE32" s="86"/>
      <c r="AF32" s="163"/>
      <c r="AG32" s="136"/>
      <c r="AH32" s="92"/>
      <c r="AI32" s="86"/>
      <c r="AJ32" s="86"/>
      <c r="AK32" s="86"/>
      <c r="AL32" s="86"/>
      <c r="AM32" s="86"/>
      <c r="AN32" s="86"/>
      <c r="AO32" s="92"/>
      <c r="AP32" s="159"/>
      <c r="AQ32" s="148"/>
      <c r="AR32" s="1305" t="s">
        <v>158</v>
      </c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</row>
    <row r="33" spans="1:67" ht="16.5" customHeight="1">
      <c r="A33" s="108"/>
      <c r="B33" s="96"/>
      <c r="C33" s="96"/>
      <c r="D33" s="96"/>
      <c r="E33" s="110"/>
      <c r="F33" s="96"/>
      <c r="G33" s="96"/>
      <c r="H33" s="96"/>
      <c r="I33" s="96"/>
      <c r="J33" s="96"/>
      <c r="K33" s="116"/>
      <c r="L33" s="1287"/>
      <c r="M33" s="164"/>
      <c r="N33" s="99"/>
      <c r="O33" s="99"/>
      <c r="P33" s="96"/>
      <c r="Q33" s="96"/>
      <c r="R33" s="96"/>
      <c r="S33" s="96"/>
      <c r="T33" s="101"/>
      <c r="U33" s="101"/>
      <c r="V33" s="138"/>
      <c r="W33" s="138"/>
      <c r="X33" s="138"/>
      <c r="Y33" s="138"/>
      <c r="Z33" s="138"/>
      <c r="AA33" s="99"/>
      <c r="AB33" s="138"/>
      <c r="AC33" s="138"/>
      <c r="AD33" s="138"/>
      <c r="AE33" s="138"/>
      <c r="AF33" s="138"/>
      <c r="AG33" s="165"/>
      <c r="AH33" s="166"/>
      <c r="AI33" s="167"/>
      <c r="AJ33" s="167"/>
      <c r="AK33" s="167"/>
      <c r="AL33" s="167"/>
      <c r="AM33" s="167"/>
      <c r="AN33" s="167"/>
      <c r="AO33" s="166"/>
      <c r="AP33" s="168"/>
      <c r="AQ33" s="169"/>
      <c r="AR33" s="1287"/>
      <c r="AS33" s="84"/>
      <c r="AT33" s="84"/>
      <c r="AU33" s="84"/>
      <c r="AV33" s="84"/>
      <c r="AW33" s="161"/>
      <c r="AX33" s="161"/>
      <c r="AY33" s="161"/>
      <c r="AZ33" s="161"/>
      <c r="BA33" s="161"/>
      <c r="BB33" s="161"/>
      <c r="BC33" s="161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</row>
    <row r="34" spans="1:67" ht="30.75" customHeight="1">
      <c r="A34" s="103"/>
      <c r="B34" s="86"/>
      <c r="C34" s="86"/>
      <c r="D34" s="86"/>
      <c r="E34" s="87"/>
      <c r="F34" s="86"/>
      <c r="G34" s="86"/>
      <c r="H34" s="86"/>
      <c r="I34" s="86"/>
      <c r="J34" s="86"/>
      <c r="K34" s="114"/>
      <c r="L34" s="1305" t="s">
        <v>159</v>
      </c>
      <c r="M34" s="162"/>
      <c r="N34" s="92"/>
      <c r="O34" s="92"/>
      <c r="P34" s="135"/>
      <c r="Q34" s="86"/>
      <c r="R34" s="159"/>
      <c r="S34" s="159"/>
      <c r="T34" s="92"/>
      <c r="U34" s="92"/>
      <c r="V34" s="120" t="s">
        <v>127</v>
      </c>
      <c r="W34" s="120" t="s">
        <v>127</v>
      </c>
      <c r="X34" s="120" t="s">
        <v>127</v>
      </c>
      <c r="Y34" s="120" t="s">
        <v>127</v>
      </c>
      <c r="Z34" s="135"/>
      <c r="AA34" s="93"/>
      <c r="AB34" s="120" t="s">
        <v>127</v>
      </c>
      <c r="AC34" s="120" t="s">
        <v>127</v>
      </c>
      <c r="AD34" s="1284" t="s">
        <v>125</v>
      </c>
      <c r="AE34" s="1284" t="s">
        <v>125</v>
      </c>
      <c r="AF34" s="120" t="s">
        <v>127</v>
      </c>
      <c r="AG34" s="170" t="s">
        <v>127</v>
      </c>
      <c r="AH34" s="171"/>
      <c r="AI34" s="172" t="s">
        <v>127</v>
      </c>
      <c r="AJ34" s="172" t="s">
        <v>127</v>
      </c>
      <c r="AK34" s="1321" t="s">
        <v>125</v>
      </c>
      <c r="AL34" s="172" t="s">
        <v>127</v>
      </c>
      <c r="AM34" s="173"/>
      <c r="AN34" s="174"/>
      <c r="AO34" s="171"/>
      <c r="AP34" s="172" t="s">
        <v>127</v>
      </c>
      <c r="AQ34" s="175" t="s">
        <v>127</v>
      </c>
      <c r="AR34" s="1305" t="s">
        <v>159</v>
      </c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</row>
    <row r="35" spans="1:67" ht="16.5" customHeight="1">
      <c r="A35" s="108"/>
      <c r="B35" s="96"/>
      <c r="C35" s="96"/>
      <c r="D35" s="96"/>
      <c r="E35" s="110"/>
      <c r="F35" s="96"/>
      <c r="G35" s="96"/>
      <c r="H35" s="96"/>
      <c r="I35" s="96"/>
      <c r="J35" s="96"/>
      <c r="K35" s="116"/>
      <c r="L35" s="1287"/>
      <c r="M35" s="164"/>
      <c r="N35" s="99"/>
      <c r="O35" s="99"/>
      <c r="P35" s="96"/>
      <c r="Q35" s="96"/>
      <c r="R35" s="160"/>
      <c r="S35" s="160"/>
      <c r="T35" s="101"/>
      <c r="U35" s="101"/>
      <c r="V35" s="128" t="s">
        <v>130</v>
      </c>
      <c r="W35" s="128" t="s">
        <v>130</v>
      </c>
      <c r="X35" s="128" t="s">
        <v>130</v>
      </c>
      <c r="Y35" s="128" t="s">
        <v>130</v>
      </c>
      <c r="Z35" s="138"/>
      <c r="AA35" s="99"/>
      <c r="AB35" s="128" t="s">
        <v>130</v>
      </c>
      <c r="AC35" s="128" t="s">
        <v>130</v>
      </c>
      <c r="AD35" s="1280"/>
      <c r="AE35" s="1280"/>
      <c r="AF35" s="128" t="s">
        <v>130</v>
      </c>
      <c r="AG35" s="176" t="s">
        <v>130</v>
      </c>
      <c r="AH35" s="101"/>
      <c r="AI35" s="128" t="s">
        <v>130</v>
      </c>
      <c r="AJ35" s="128" t="s">
        <v>130</v>
      </c>
      <c r="AK35" s="1280"/>
      <c r="AL35" s="128" t="s">
        <v>130</v>
      </c>
      <c r="AM35" s="138"/>
      <c r="AN35" s="177"/>
      <c r="AO35" s="101"/>
      <c r="AP35" s="128" t="s">
        <v>130</v>
      </c>
      <c r="AQ35" s="178" t="s">
        <v>130</v>
      </c>
      <c r="AR35" s="1287"/>
      <c r="AS35" s="84"/>
      <c r="AT35" s="84"/>
      <c r="AU35" s="84"/>
      <c r="AV35" s="84"/>
      <c r="AW35" s="161"/>
      <c r="AX35" s="161"/>
      <c r="AY35" s="161"/>
      <c r="AZ35" s="161"/>
      <c r="BA35" s="161"/>
      <c r="BB35" s="161"/>
      <c r="BC35" s="161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</row>
    <row r="36" spans="1:67" ht="33.75" customHeight="1">
      <c r="A36" s="85" t="s">
        <v>109</v>
      </c>
      <c r="B36" s="106" t="s">
        <v>109</v>
      </c>
      <c r="C36" s="135"/>
      <c r="D36" s="120" t="s">
        <v>127</v>
      </c>
      <c r="E36" s="179"/>
      <c r="F36" s="135"/>
      <c r="G36" s="135"/>
      <c r="H36" s="1288">
        <v>9</v>
      </c>
      <c r="I36" s="135"/>
      <c r="J36" s="135"/>
      <c r="K36" s="148"/>
      <c r="L36" s="1286" t="s">
        <v>160</v>
      </c>
      <c r="M36" s="180"/>
      <c r="N36" s="93"/>
      <c r="O36" s="93"/>
      <c r="P36" s="86"/>
      <c r="Q36" s="86"/>
      <c r="R36" s="159"/>
      <c r="S36" s="159"/>
      <c r="T36" s="93"/>
      <c r="U36" s="181"/>
      <c r="V36" s="182" t="s">
        <v>127</v>
      </c>
      <c r="W36" s="182" t="s">
        <v>127</v>
      </c>
      <c r="X36" s="182" t="s">
        <v>127</v>
      </c>
      <c r="Y36" s="182" t="s">
        <v>127</v>
      </c>
      <c r="Z36" s="135"/>
      <c r="AA36" s="93"/>
      <c r="AB36" s="182" t="s">
        <v>127</v>
      </c>
      <c r="AC36" s="182" t="s">
        <v>127</v>
      </c>
      <c r="AD36" s="106" t="s">
        <v>109</v>
      </c>
      <c r="AE36" s="106" t="s">
        <v>109</v>
      </c>
      <c r="AF36" s="120" t="s">
        <v>127</v>
      </c>
      <c r="AG36" s="183" t="s">
        <v>127</v>
      </c>
      <c r="AH36" s="93"/>
      <c r="AI36" s="182" t="s">
        <v>127</v>
      </c>
      <c r="AJ36" s="182" t="s">
        <v>127</v>
      </c>
      <c r="AK36" s="182" t="s">
        <v>127</v>
      </c>
      <c r="AL36" s="1306" t="s">
        <v>144</v>
      </c>
      <c r="AM36" s="182" t="s">
        <v>127</v>
      </c>
      <c r="AN36" s="159"/>
      <c r="AO36" s="93"/>
      <c r="AP36" s="182" t="s">
        <v>127</v>
      </c>
      <c r="AQ36" s="182" t="s">
        <v>127</v>
      </c>
      <c r="AR36" s="1286" t="s">
        <v>160</v>
      </c>
      <c r="AS36" s="84"/>
      <c r="AT36" s="84"/>
      <c r="AU36" s="84"/>
      <c r="AV36" s="84"/>
      <c r="AW36" s="161"/>
      <c r="AX36" s="161"/>
      <c r="AY36" s="161"/>
      <c r="AZ36" s="161"/>
      <c r="BA36" s="161"/>
      <c r="BB36" s="161"/>
      <c r="BC36" s="161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</row>
    <row r="37" spans="1:67" ht="17.25" customHeight="1">
      <c r="A37" s="184" t="s">
        <v>114</v>
      </c>
      <c r="B37" s="185" t="s">
        <v>114</v>
      </c>
      <c r="C37" s="186"/>
      <c r="D37" s="187" t="s">
        <v>130</v>
      </c>
      <c r="E37" s="188"/>
      <c r="F37" s="189"/>
      <c r="G37" s="186"/>
      <c r="H37" s="1242"/>
      <c r="I37" s="186"/>
      <c r="J37" s="186"/>
      <c r="K37" s="190"/>
      <c r="L37" s="1231"/>
      <c r="M37" s="191"/>
      <c r="N37" s="192"/>
      <c r="O37" s="192"/>
      <c r="P37" s="186"/>
      <c r="Q37" s="189"/>
      <c r="R37" s="193"/>
      <c r="S37" s="193"/>
      <c r="T37" s="194"/>
      <c r="U37" s="195"/>
      <c r="V37" s="187" t="s">
        <v>130</v>
      </c>
      <c r="W37" s="187" t="s">
        <v>130</v>
      </c>
      <c r="X37" s="187" t="s">
        <v>130</v>
      </c>
      <c r="Y37" s="187" t="s">
        <v>130</v>
      </c>
      <c r="Z37" s="186"/>
      <c r="AA37" s="194"/>
      <c r="AB37" s="187" t="s">
        <v>130</v>
      </c>
      <c r="AC37" s="187" t="s">
        <v>130</v>
      </c>
      <c r="AD37" s="112" t="s">
        <v>114</v>
      </c>
      <c r="AE37" s="112" t="s">
        <v>114</v>
      </c>
      <c r="AF37" s="128" t="s">
        <v>130</v>
      </c>
      <c r="AG37" s="196" t="s">
        <v>130</v>
      </c>
      <c r="AH37" s="197"/>
      <c r="AI37" s="198" t="s">
        <v>130</v>
      </c>
      <c r="AJ37" s="198" t="s">
        <v>130</v>
      </c>
      <c r="AK37" s="198" t="s">
        <v>130</v>
      </c>
      <c r="AL37" s="1280"/>
      <c r="AM37" s="198" t="s">
        <v>130</v>
      </c>
      <c r="AN37" s="199"/>
      <c r="AO37" s="200"/>
      <c r="AP37" s="198" t="s">
        <v>130</v>
      </c>
      <c r="AQ37" s="198" t="s">
        <v>130</v>
      </c>
      <c r="AR37" s="1231"/>
      <c r="AS37" s="84"/>
      <c r="AT37" s="84"/>
      <c r="AU37" s="84"/>
      <c r="AV37" s="84"/>
      <c r="AW37" s="161"/>
      <c r="AX37" s="161"/>
      <c r="AY37" s="161"/>
      <c r="AZ37" s="161"/>
      <c r="BA37" s="161"/>
      <c r="BB37" s="161"/>
      <c r="BC37" s="161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</row>
    <row r="38" spans="1:67" ht="16.5" customHeight="1">
      <c r="A38" s="201" t="s">
        <v>71</v>
      </c>
      <c r="B38" s="202" t="s">
        <v>72</v>
      </c>
      <c r="C38" s="202" t="s">
        <v>73</v>
      </c>
      <c r="D38" s="202" t="s">
        <v>74</v>
      </c>
      <c r="E38" s="202" t="s">
        <v>36</v>
      </c>
      <c r="F38" s="202" t="s">
        <v>40</v>
      </c>
      <c r="G38" s="202" t="s">
        <v>75</v>
      </c>
      <c r="H38" s="202" t="s">
        <v>76</v>
      </c>
      <c r="I38" s="202" t="s">
        <v>77</v>
      </c>
      <c r="J38" s="203" t="s">
        <v>79</v>
      </c>
      <c r="K38" s="204" t="s">
        <v>78</v>
      </c>
      <c r="L38" s="205">
        <v>8</v>
      </c>
      <c r="M38" s="206" t="s">
        <v>81</v>
      </c>
      <c r="N38" s="207" t="s">
        <v>82</v>
      </c>
      <c r="O38" s="207" t="s">
        <v>82</v>
      </c>
      <c r="P38" s="208" t="s">
        <v>84</v>
      </c>
      <c r="Q38" s="208" t="s">
        <v>85</v>
      </c>
      <c r="R38" s="208" t="s">
        <v>86</v>
      </c>
      <c r="S38" s="208" t="s">
        <v>87</v>
      </c>
      <c r="T38" s="208" t="s">
        <v>88</v>
      </c>
      <c r="U38" s="208" t="s">
        <v>89</v>
      </c>
      <c r="V38" s="208" t="s">
        <v>90</v>
      </c>
      <c r="W38" s="208" t="s">
        <v>91</v>
      </c>
      <c r="X38" s="208" t="s">
        <v>92</v>
      </c>
      <c r="Y38" s="208" t="s">
        <v>93</v>
      </c>
      <c r="Z38" s="208" t="s">
        <v>94</v>
      </c>
      <c r="AA38" s="207" t="s">
        <v>95</v>
      </c>
      <c r="AB38" s="208" t="s">
        <v>96</v>
      </c>
      <c r="AC38" s="208" t="s">
        <v>97</v>
      </c>
      <c r="AD38" s="208" t="s">
        <v>98</v>
      </c>
      <c r="AE38" s="208" t="s">
        <v>99</v>
      </c>
      <c r="AF38" s="208" t="s">
        <v>100</v>
      </c>
      <c r="AG38" s="208" t="s">
        <v>71</v>
      </c>
      <c r="AH38" s="207" t="s">
        <v>72</v>
      </c>
      <c r="AI38" s="208" t="s">
        <v>73</v>
      </c>
      <c r="AJ38" s="208" t="s">
        <v>74</v>
      </c>
      <c r="AK38" s="208" t="s">
        <v>36</v>
      </c>
      <c r="AL38" s="208" t="s">
        <v>40</v>
      </c>
      <c r="AM38" s="208" t="s">
        <v>75</v>
      </c>
      <c r="AN38" s="208" t="s">
        <v>76</v>
      </c>
      <c r="AO38" s="207" t="s">
        <v>77</v>
      </c>
      <c r="AP38" s="208" t="s">
        <v>78</v>
      </c>
      <c r="AQ38" s="209" t="s">
        <v>79</v>
      </c>
      <c r="AR38" s="210">
        <f>L38</f>
        <v>8</v>
      </c>
      <c r="AS38" s="211"/>
      <c r="AT38" s="211"/>
      <c r="AU38" s="211"/>
      <c r="AV38" s="211"/>
      <c r="AW38" s="211"/>
      <c r="AX38" s="211"/>
      <c r="AY38" s="211"/>
      <c r="AZ38" s="211"/>
      <c r="BA38" s="211"/>
      <c r="BB38" s="211"/>
      <c r="BC38" s="211"/>
      <c r="BD38" s="211"/>
      <c r="BE38" s="211"/>
      <c r="BF38" s="211"/>
      <c r="BG38" s="211"/>
      <c r="BH38" s="211"/>
      <c r="BI38" s="211"/>
      <c r="BJ38" s="211"/>
      <c r="BK38" s="211"/>
      <c r="BL38" s="211"/>
      <c r="BM38" s="211"/>
      <c r="BN38" s="211"/>
      <c r="BO38" s="211"/>
    </row>
    <row r="39" spans="1:67" ht="46.5" customHeight="1">
      <c r="A39" s="138"/>
      <c r="B39" s="212" t="s">
        <v>144</v>
      </c>
      <c r="C39" s="1320" t="s">
        <v>161</v>
      </c>
      <c r="D39" s="138"/>
      <c r="E39" s="213"/>
      <c r="F39" s="138"/>
      <c r="G39" s="138"/>
      <c r="H39" s="214">
        <v>10</v>
      </c>
      <c r="I39" s="138"/>
      <c r="J39" s="138"/>
      <c r="K39" s="151"/>
      <c r="L39" s="215" t="s">
        <v>33</v>
      </c>
      <c r="M39" s="216"/>
      <c r="N39" s="216"/>
      <c r="O39" s="216"/>
      <c r="P39" s="217"/>
      <c r="Q39" s="217"/>
      <c r="R39" s="218" t="s">
        <v>135</v>
      </c>
      <c r="S39" s="218" t="s">
        <v>135</v>
      </c>
      <c r="T39" s="219"/>
      <c r="U39" s="220" t="s">
        <v>149</v>
      </c>
      <c r="V39" s="221" t="s">
        <v>135</v>
      </c>
      <c r="W39" s="222" t="s">
        <v>162</v>
      </c>
      <c r="X39" s="222" t="s">
        <v>162</v>
      </c>
      <c r="Y39" s="106" t="s">
        <v>109</v>
      </c>
      <c r="Z39" s="223" t="s">
        <v>163</v>
      </c>
      <c r="AA39" s="223" t="s">
        <v>163</v>
      </c>
      <c r="AB39" s="224" t="s">
        <v>164</v>
      </c>
      <c r="AC39" s="121" t="s">
        <v>128</v>
      </c>
      <c r="AD39" s="225"/>
      <c r="AE39" s="225"/>
      <c r="AF39" s="221" t="s">
        <v>135</v>
      </c>
      <c r="AG39" s="218" t="s">
        <v>135</v>
      </c>
      <c r="AH39" s="226"/>
      <c r="AI39" s="218" t="s">
        <v>135</v>
      </c>
      <c r="AJ39" s="218" t="s">
        <v>135</v>
      </c>
      <c r="AK39" s="218" t="s">
        <v>135</v>
      </c>
      <c r="AL39" s="227" t="s">
        <v>135</v>
      </c>
      <c r="AM39" s="218" t="s">
        <v>135</v>
      </c>
      <c r="AN39" s="227" t="s">
        <v>135</v>
      </c>
      <c r="AO39" s="92"/>
      <c r="AP39" s="228" t="s">
        <v>135</v>
      </c>
      <c r="AQ39" s="106" t="s">
        <v>109</v>
      </c>
      <c r="AR39" s="215" t="s">
        <v>33</v>
      </c>
      <c r="AS39" s="84"/>
      <c r="AT39" s="84"/>
      <c r="AU39" s="84"/>
      <c r="AV39" s="84"/>
      <c r="AW39" s="161"/>
      <c r="AX39" s="161"/>
      <c r="AY39" s="161"/>
      <c r="AZ39" s="161"/>
      <c r="BA39" s="161"/>
      <c r="BB39" s="161"/>
      <c r="BC39" s="161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</row>
    <row r="40" spans="1:67" ht="46.5" customHeight="1">
      <c r="A40" s="229"/>
      <c r="B40" s="229"/>
      <c r="C40" s="1280"/>
      <c r="D40" s="229"/>
      <c r="E40" s="230"/>
      <c r="F40" s="229"/>
      <c r="G40" s="229"/>
      <c r="H40" s="231">
        <v>11</v>
      </c>
      <c r="I40" s="232" t="s">
        <v>126</v>
      </c>
      <c r="J40" s="232" t="s">
        <v>126</v>
      </c>
      <c r="K40" s="232" t="s">
        <v>126</v>
      </c>
      <c r="L40" s="233" t="s">
        <v>26</v>
      </c>
      <c r="M40" s="216"/>
      <c r="N40" s="216"/>
      <c r="O40" s="216"/>
      <c r="P40" s="229"/>
      <c r="Q40" s="229"/>
      <c r="R40" s="229"/>
      <c r="S40" s="229"/>
      <c r="T40" s="234"/>
      <c r="U40" s="235" t="s">
        <v>128</v>
      </c>
      <c r="V40" s="235" t="s">
        <v>128</v>
      </c>
      <c r="W40" s="235" t="s">
        <v>128</v>
      </c>
      <c r="X40" s="235" t="s">
        <v>128</v>
      </c>
      <c r="Y40" s="235" t="s">
        <v>128</v>
      </c>
      <c r="Z40" s="235" t="s">
        <v>128</v>
      </c>
      <c r="AA40" s="236"/>
      <c r="AB40" s="225"/>
      <c r="AC40" s="121" t="s">
        <v>128</v>
      </c>
      <c r="AD40" s="225"/>
      <c r="AE40" s="225"/>
      <c r="AF40" s="225"/>
      <c r="AG40" s="225"/>
      <c r="AH40" s="234"/>
      <c r="AI40" s="237"/>
      <c r="AJ40" s="237"/>
      <c r="AK40" s="238" t="s">
        <v>144</v>
      </c>
      <c r="AL40" s="238" t="s">
        <v>144</v>
      </c>
      <c r="AM40" s="239" t="s">
        <v>165</v>
      </c>
      <c r="AN40" s="240" t="s">
        <v>144</v>
      </c>
      <c r="AO40" s="241" t="s">
        <v>151</v>
      </c>
      <c r="AP40" s="242" t="s">
        <v>129</v>
      </c>
      <c r="AQ40" s="243"/>
      <c r="AR40" s="244" t="s">
        <v>26</v>
      </c>
      <c r="AS40" s="84"/>
      <c r="AT40" s="84"/>
      <c r="AU40" s="84"/>
      <c r="AV40" s="84"/>
      <c r="AW40" s="161"/>
      <c r="AX40" s="161"/>
      <c r="AY40" s="161"/>
      <c r="AZ40" s="161"/>
      <c r="BA40" s="161"/>
      <c r="BB40" s="161"/>
      <c r="BC40" s="161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</row>
    <row r="41" spans="1:67" ht="46.5" customHeight="1">
      <c r="A41" s="229"/>
      <c r="B41" s="229"/>
      <c r="C41" s="229"/>
      <c r="D41" s="229"/>
      <c r="E41" s="87"/>
      <c r="F41" s="229"/>
      <c r="G41" s="245"/>
      <c r="H41" s="245"/>
      <c r="I41" s="245"/>
      <c r="J41" s="245"/>
      <c r="K41" s="246"/>
      <c r="L41" s="247" t="s">
        <v>166</v>
      </c>
      <c r="M41" s="248"/>
      <c r="N41" s="248"/>
      <c r="O41" s="248"/>
      <c r="P41" s="245"/>
      <c r="Q41" s="245"/>
      <c r="R41" s="245"/>
      <c r="S41" s="245"/>
      <c r="T41" s="93"/>
      <c r="U41" s="93"/>
      <c r="V41" s="225"/>
      <c r="W41" s="225"/>
      <c r="X41" s="225"/>
      <c r="Y41" s="225"/>
      <c r="Z41" s="225"/>
      <c r="AA41" s="93"/>
      <c r="AB41" s="225"/>
      <c r="AC41" s="225"/>
      <c r="AD41" s="120" t="s">
        <v>127</v>
      </c>
      <c r="AE41" s="120" t="s">
        <v>127</v>
      </c>
      <c r="AF41" s="225"/>
      <c r="AG41" s="225"/>
      <c r="AH41" s="93"/>
      <c r="AI41" s="167"/>
      <c r="AJ41" s="167"/>
      <c r="AK41" s="167"/>
      <c r="AL41" s="167"/>
      <c r="AM41" s="167"/>
      <c r="AN41" s="167"/>
      <c r="AO41" s="92"/>
      <c r="AP41" s="249"/>
      <c r="AQ41" s="250" t="s">
        <v>135</v>
      </c>
      <c r="AR41" s="247" t="s">
        <v>166</v>
      </c>
      <c r="AS41" s="84"/>
      <c r="AT41" s="84"/>
      <c r="AU41" s="84"/>
      <c r="AV41" s="84"/>
      <c r="AW41" s="161"/>
      <c r="AX41" s="161"/>
      <c r="AY41" s="161"/>
      <c r="AZ41" s="161"/>
      <c r="BA41" s="161"/>
      <c r="BB41" s="161"/>
      <c r="BC41" s="161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</row>
    <row r="42" spans="1:67" ht="12.75" customHeight="1">
      <c r="A42" s="201" t="s">
        <v>71</v>
      </c>
      <c r="B42" s="202" t="s">
        <v>72</v>
      </c>
      <c r="C42" s="202" t="s">
        <v>73</v>
      </c>
      <c r="D42" s="202" t="s">
        <v>74</v>
      </c>
      <c r="E42" s="202" t="s">
        <v>36</v>
      </c>
      <c r="F42" s="202" t="s">
        <v>40</v>
      </c>
      <c r="G42" s="202" t="s">
        <v>75</v>
      </c>
      <c r="H42" s="202" t="s">
        <v>76</v>
      </c>
      <c r="I42" s="202" t="s">
        <v>77</v>
      </c>
      <c r="J42" s="203" t="s">
        <v>79</v>
      </c>
      <c r="K42" s="204" t="s">
        <v>78</v>
      </c>
      <c r="L42" s="205">
        <v>8</v>
      </c>
      <c r="M42" s="206" t="s">
        <v>81</v>
      </c>
      <c r="N42" s="207" t="s">
        <v>82</v>
      </c>
      <c r="O42" s="207" t="s">
        <v>82</v>
      </c>
      <c r="P42" s="208" t="s">
        <v>84</v>
      </c>
      <c r="Q42" s="208" t="s">
        <v>85</v>
      </c>
      <c r="R42" s="208" t="s">
        <v>86</v>
      </c>
      <c r="S42" s="208" t="s">
        <v>87</v>
      </c>
      <c r="T42" s="208" t="s">
        <v>88</v>
      </c>
      <c r="U42" s="208" t="s">
        <v>89</v>
      </c>
      <c r="V42" s="208" t="s">
        <v>90</v>
      </c>
      <c r="W42" s="208" t="s">
        <v>91</v>
      </c>
      <c r="X42" s="208" t="s">
        <v>92</v>
      </c>
      <c r="Y42" s="208" t="s">
        <v>93</v>
      </c>
      <c r="Z42" s="208" t="s">
        <v>94</v>
      </c>
      <c r="AA42" s="207" t="s">
        <v>95</v>
      </c>
      <c r="AB42" s="208" t="s">
        <v>96</v>
      </c>
      <c r="AC42" s="208" t="s">
        <v>97</v>
      </c>
      <c r="AD42" s="208" t="s">
        <v>98</v>
      </c>
      <c r="AE42" s="208" t="s">
        <v>99</v>
      </c>
      <c r="AF42" s="208" t="s">
        <v>100</v>
      </c>
      <c r="AG42" s="208" t="s">
        <v>71</v>
      </c>
      <c r="AH42" s="207" t="s">
        <v>72</v>
      </c>
      <c r="AI42" s="208" t="s">
        <v>73</v>
      </c>
      <c r="AJ42" s="208" t="s">
        <v>74</v>
      </c>
      <c r="AK42" s="208" t="s">
        <v>36</v>
      </c>
      <c r="AL42" s="208" t="s">
        <v>40</v>
      </c>
      <c r="AM42" s="208" t="s">
        <v>75</v>
      </c>
      <c r="AN42" s="208" t="s">
        <v>76</v>
      </c>
      <c r="AO42" s="207" t="s">
        <v>77</v>
      </c>
      <c r="AP42" s="208" t="s">
        <v>78</v>
      </c>
      <c r="AQ42" s="209" t="s">
        <v>79</v>
      </c>
      <c r="AR42" s="210">
        <f>L42</f>
        <v>8</v>
      </c>
      <c r="AS42" s="211"/>
      <c r="AT42" s="211"/>
      <c r="AU42" s="211"/>
      <c r="AV42" s="211"/>
      <c r="AW42" s="211"/>
      <c r="AX42" s="211"/>
      <c r="AY42" s="211"/>
      <c r="AZ42" s="211"/>
      <c r="BA42" s="211"/>
      <c r="BB42" s="211"/>
      <c r="BC42" s="211"/>
      <c r="BD42" s="211"/>
      <c r="BE42" s="211"/>
      <c r="BF42" s="211"/>
      <c r="BG42" s="211"/>
      <c r="BH42" s="211"/>
      <c r="BI42" s="211"/>
      <c r="BJ42" s="211"/>
      <c r="BK42" s="211"/>
      <c r="BL42" s="211"/>
      <c r="BM42" s="211"/>
      <c r="BN42" s="211"/>
      <c r="BO42" s="211"/>
    </row>
    <row r="43" spans="1:67" ht="15.75" customHeight="1">
      <c r="A43" s="251"/>
      <c r="B43" s="252"/>
      <c r="C43" s="252"/>
      <c r="D43" s="252"/>
      <c r="E43" s="252"/>
      <c r="F43" s="252"/>
      <c r="G43" s="252"/>
      <c r="H43" s="252"/>
      <c r="I43" s="252"/>
      <c r="J43" s="252"/>
      <c r="K43" s="253"/>
      <c r="L43" s="254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Y43" s="252"/>
      <c r="Z43" s="252"/>
      <c r="AA43" s="252"/>
      <c r="AB43" s="252"/>
      <c r="AC43" s="252"/>
      <c r="AD43" s="252"/>
      <c r="AE43" s="252"/>
      <c r="AF43" s="252"/>
      <c r="AG43" s="252"/>
      <c r="AH43" s="252"/>
      <c r="AI43" s="252"/>
      <c r="AJ43" s="252"/>
      <c r="AK43" s="252"/>
      <c r="AL43" s="253"/>
      <c r="AM43" s="253"/>
      <c r="AN43" s="253"/>
      <c r="AO43" s="253"/>
      <c r="AP43" s="252"/>
      <c r="AQ43" s="253"/>
      <c r="AR43" s="255"/>
      <c r="AS43" s="253"/>
      <c r="AT43" s="253"/>
      <c r="AU43" s="253"/>
      <c r="AV43" s="253"/>
      <c r="AW43" s="253"/>
      <c r="AX43" s="253"/>
      <c r="AY43" s="253"/>
      <c r="AZ43" s="253"/>
      <c r="BA43" s="253"/>
      <c r="BB43" s="253"/>
      <c r="BC43" s="253"/>
      <c r="BD43" s="253"/>
      <c r="BE43" s="253"/>
      <c r="BF43" s="253"/>
      <c r="BG43" s="253"/>
      <c r="BH43" s="253"/>
      <c r="BI43" s="253"/>
      <c r="BJ43" s="253"/>
      <c r="BK43" s="253"/>
      <c r="BL43" s="253"/>
      <c r="BM43" s="253"/>
      <c r="BN43" s="253"/>
      <c r="BO43" s="253"/>
    </row>
    <row r="44" spans="1:67" ht="15.75" customHeight="1">
      <c r="A44" s="251"/>
      <c r="B44" s="252"/>
      <c r="C44" s="252"/>
      <c r="D44" s="252"/>
      <c r="E44" s="252"/>
      <c r="F44" s="252"/>
      <c r="G44" s="252"/>
      <c r="H44" s="252"/>
      <c r="I44" s="252"/>
      <c r="J44" s="252"/>
      <c r="K44" s="253"/>
      <c r="L44" s="254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Y44" s="252"/>
      <c r="Z44" s="252"/>
      <c r="AA44" s="252"/>
      <c r="AB44" s="252"/>
      <c r="AC44" s="252"/>
      <c r="AD44" s="252"/>
      <c r="AE44" s="252"/>
      <c r="AF44" s="252"/>
      <c r="AG44" s="252"/>
      <c r="AH44" s="252"/>
      <c r="AI44" s="252"/>
      <c r="AJ44" s="252"/>
      <c r="AK44" s="252"/>
      <c r="AL44" s="253"/>
      <c r="AM44" s="253"/>
      <c r="AN44" s="253"/>
      <c r="AO44" s="253"/>
      <c r="AP44" s="252"/>
      <c r="AQ44" s="253"/>
      <c r="AR44" s="255"/>
      <c r="AS44" s="253"/>
      <c r="AT44" s="253"/>
      <c r="AU44" s="253"/>
      <c r="AV44" s="253"/>
      <c r="AW44" s="253"/>
      <c r="AX44" s="253"/>
      <c r="AY44" s="253"/>
      <c r="AZ44" s="253"/>
      <c r="BA44" s="253"/>
      <c r="BB44" s="253"/>
      <c r="BC44" s="253"/>
      <c r="BD44" s="253"/>
      <c r="BE44" s="253"/>
      <c r="BF44" s="253"/>
      <c r="BG44" s="253"/>
      <c r="BH44" s="253"/>
      <c r="BI44" s="253"/>
      <c r="BJ44" s="253"/>
      <c r="BK44" s="253"/>
      <c r="BL44" s="253"/>
      <c r="BM44" s="253"/>
      <c r="BN44" s="253"/>
      <c r="BO44" s="253"/>
    </row>
    <row r="45" spans="1:67" ht="15.75" customHeight="1">
      <c r="A45" s="251"/>
      <c r="B45" s="252"/>
      <c r="C45" s="252"/>
      <c r="D45" s="252"/>
      <c r="E45" s="252"/>
      <c r="F45" s="252"/>
      <c r="G45" s="252"/>
      <c r="H45" s="252"/>
      <c r="I45" s="252"/>
      <c r="J45" s="252"/>
      <c r="K45" s="253"/>
      <c r="L45" s="254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Y45" s="252"/>
      <c r="Z45" s="252"/>
      <c r="AA45" s="252"/>
      <c r="AB45" s="252"/>
      <c r="AC45" s="252"/>
      <c r="AD45" s="252"/>
      <c r="AE45" s="252"/>
      <c r="AF45" s="252"/>
      <c r="AG45" s="252"/>
      <c r="AH45" s="252"/>
      <c r="AI45" s="252"/>
      <c r="AJ45" s="252"/>
      <c r="AK45" s="252"/>
      <c r="AL45" s="253"/>
      <c r="AM45" s="253"/>
      <c r="AN45" s="253"/>
      <c r="AO45" s="253"/>
      <c r="AP45" s="252"/>
      <c r="AQ45" s="253"/>
      <c r="AR45" s="255"/>
      <c r="AS45" s="253"/>
      <c r="AT45" s="253"/>
      <c r="AU45" s="253"/>
      <c r="AV45" s="253"/>
      <c r="AW45" s="253"/>
      <c r="AX45" s="253"/>
      <c r="AY45" s="253"/>
      <c r="AZ45" s="253"/>
      <c r="BA45" s="253"/>
      <c r="BB45" s="253"/>
      <c r="BC45" s="253"/>
      <c r="BD45" s="253"/>
      <c r="BE45" s="253"/>
      <c r="BF45" s="253"/>
      <c r="BG45" s="253"/>
      <c r="BH45" s="253"/>
      <c r="BI45" s="253"/>
      <c r="BJ45" s="253"/>
      <c r="BK45" s="253"/>
      <c r="BL45" s="253"/>
      <c r="BM45" s="253"/>
      <c r="BN45" s="253"/>
      <c r="BO45" s="253"/>
    </row>
    <row r="46" spans="1:67" ht="15.75" customHeight="1">
      <c r="A46" s="251"/>
      <c r="B46" s="252"/>
      <c r="C46" s="252"/>
      <c r="D46" s="252"/>
      <c r="E46" s="252"/>
      <c r="F46" s="252"/>
      <c r="G46" s="252"/>
      <c r="H46" s="252"/>
      <c r="I46" s="252"/>
      <c r="J46" s="252"/>
      <c r="K46" s="253"/>
      <c r="L46" s="254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Y46" s="252"/>
      <c r="Z46" s="252"/>
      <c r="AA46" s="252"/>
      <c r="AB46" s="252"/>
      <c r="AC46" s="252"/>
      <c r="AD46" s="252"/>
      <c r="AE46" s="252"/>
      <c r="AF46" s="252"/>
      <c r="AG46" s="252"/>
      <c r="AH46" s="252"/>
      <c r="AI46" s="252"/>
      <c r="AJ46" s="252"/>
      <c r="AK46" s="252"/>
      <c r="AL46" s="253"/>
      <c r="AM46" s="253"/>
      <c r="AN46" s="253"/>
      <c r="AO46" s="253"/>
      <c r="AP46" s="252"/>
      <c r="AQ46" s="253"/>
      <c r="AR46" s="255"/>
      <c r="AS46" s="253"/>
      <c r="AT46" s="253"/>
      <c r="AU46" s="253"/>
      <c r="AV46" s="253"/>
      <c r="AW46" s="253"/>
      <c r="AX46" s="253"/>
      <c r="AY46" s="253"/>
      <c r="AZ46" s="253"/>
      <c r="BA46" s="253"/>
      <c r="BB46" s="253"/>
      <c r="BC46" s="253"/>
      <c r="BD46" s="253"/>
      <c r="BE46" s="253"/>
      <c r="BF46" s="253"/>
      <c r="BG46" s="253"/>
      <c r="BH46" s="253"/>
      <c r="BI46" s="253"/>
      <c r="BJ46" s="253"/>
      <c r="BK46" s="253"/>
      <c r="BL46" s="253"/>
      <c r="BM46" s="253"/>
      <c r="BN46" s="253"/>
      <c r="BO46" s="253"/>
    </row>
    <row r="47" spans="1:67" ht="15.75" customHeight="1">
      <c r="A47" s="251"/>
      <c r="B47" s="252"/>
      <c r="C47" s="252"/>
      <c r="D47" s="252"/>
      <c r="E47" s="252"/>
      <c r="F47" s="252"/>
      <c r="G47" s="252"/>
      <c r="H47" s="252"/>
      <c r="I47" s="252"/>
      <c r="J47" s="252"/>
      <c r="K47" s="253"/>
      <c r="L47" s="254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Y47" s="252"/>
      <c r="Z47" s="252"/>
      <c r="AA47" s="252"/>
      <c r="AB47" s="252"/>
      <c r="AC47" s="252"/>
      <c r="AD47" s="252"/>
      <c r="AE47" s="252"/>
      <c r="AF47" s="252"/>
      <c r="AG47" s="252"/>
      <c r="AH47" s="252"/>
      <c r="AI47" s="252"/>
      <c r="AJ47" s="252"/>
      <c r="AK47" s="252"/>
      <c r="AL47" s="253"/>
      <c r="AM47" s="253"/>
      <c r="AN47" s="253"/>
      <c r="AO47" s="253"/>
      <c r="AP47" s="252"/>
      <c r="AQ47" s="253"/>
      <c r="AR47" s="255"/>
      <c r="AS47" s="253"/>
      <c r="AT47" s="253"/>
      <c r="AU47" s="253"/>
      <c r="AV47" s="253"/>
      <c r="AW47" s="253"/>
      <c r="AX47" s="253"/>
      <c r="AY47" s="253"/>
      <c r="AZ47" s="253"/>
      <c r="BA47" s="253"/>
      <c r="BB47" s="253"/>
      <c r="BC47" s="253"/>
      <c r="BD47" s="253"/>
      <c r="BE47" s="253"/>
      <c r="BF47" s="253"/>
      <c r="BG47" s="253"/>
      <c r="BH47" s="253"/>
      <c r="BI47" s="253"/>
      <c r="BJ47" s="253"/>
      <c r="BK47" s="253"/>
      <c r="BL47" s="253"/>
      <c r="BM47" s="253"/>
      <c r="BN47" s="253"/>
      <c r="BO47" s="253"/>
    </row>
    <row r="48" spans="1:67" ht="15.75" customHeight="1">
      <c r="A48" s="251"/>
      <c r="B48" s="252"/>
      <c r="C48" s="252"/>
      <c r="D48" s="252"/>
      <c r="E48" s="252"/>
      <c r="F48" s="252"/>
      <c r="G48" s="252"/>
      <c r="H48" s="252"/>
      <c r="I48" s="252"/>
      <c r="J48" s="252"/>
      <c r="K48" s="253"/>
      <c r="L48" s="254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Y48" s="252"/>
      <c r="Z48" s="252"/>
      <c r="AA48" s="252"/>
      <c r="AB48" s="252"/>
      <c r="AC48" s="252"/>
      <c r="AD48" s="252"/>
      <c r="AE48" s="252"/>
      <c r="AF48" s="252"/>
      <c r="AG48" s="252"/>
      <c r="AH48" s="253"/>
      <c r="AI48" s="253"/>
      <c r="AJ48" s="253"/>
      <c r="AK48" s="253"/>
      <c r="AL48" s="253"/>
      <c r="AM48" s="253"/>
      <c r="AN48" s="253"/>
      <c r="AO48" s="253"/>
      <c r="AP48" s="252"/>
      <c r="AQ48" s="253"/>
      <c r="AR48" s="255"/>
      <c r="AS48" s="253"/>
      <c r="AT48" s="253"/>
      <c r="AU48" s="253"/>
      <c r="AV48" s="253"/>
      <c r="AW48" s="253"/>
      <c r="AX48" s="253"/>
      <c r="AY48" s="253"/>
      <c r="AZ48" s="253"/>
      <c r="BA48" s="253"/>
      <c r="BB48" s="253"/>
      <c r="BC48" s="253"/>
      <c r="BD48" s="253"/>
      <c r="BE48" s="253"/>
      <c r="BF48" s="253"/>
      <c r="BG48" s="253"/>
      <c r="BH48" s="253"/>
      <c r="BI48" s="253"/>
      <c r="BJ48" s="253"/>
      <c r="BK48" s="253"/>
      <c r="BL48" s="253"/>
      <c r="BM48" s="253"/>
      <c r="BN48" s="253"/>
      <c r="BO48" s="253"/>
    </row>
    <row r="49" spans="1:67" ht="15.75" customHeight="1">
      <c r="A49" s="251"/>
      <c r="B49" s="252"/>
      <c r="C49" s="252"/>
      <c r="D49" s="252"/>
      <c r="E49" s="252"/>
      <c r="F49" s="252"/>
      <c r="G49" s="252"/>
      <c r="H49" s="252"/>
      <c r="I49" s="252"/>
      <c r="J49" s="252"/>
      <c r="K49" s="253"/>
      <c r="L49" s="254"/>
      <c r="M49" s="252"/>
      <c r="N49" s="252"/>
      <c r="O49" s="252"/>
      <c r="P49" s="252"/>
      <c r="Q49" s="252"/>
      <c r="R49" s="252"/>
      <c r="S49" s="252"/>
      <c r="T49" s="252"/>
      <c r="U49" s="252" t="s">
        <v>136</v>
      </c>
      <c r="V49" s="252"/>
      <c r="W49" s="252"/>
      <c r="X49" s="252"/>
      <c r="Y49" s="252"/>
      <c r="Z49" s="252"/>
      <c r="AA49" s="252"/>
      <c r="AB49" s="252"/>
      <c r="AC49" s="252"/>
      <c r="AD49" s="252"/>
      <c r="AE49" s="252"/>
      <c r="AF49" s="252"/>
      <c r="AG49" s="252"/>
      <c r="AH49" s="253"/>
      <c r="AI49" s="253"/>
      <c r="AJ49" s="253"/>
      <c r="AK49" s="253"/>
      <c r="AL49" s="253"/>
      <c r="AM49" s="253"/>
      <c r="AN49" s="253"/>
      <c r="AO49" s="253"/>
      <c r="AP49" s="252"/>
      <c r="AQ49" s="253"/>
      <c r="AR49" s="255"/>
      <c r="AS49" s="253"/>
      <c r="AT49" s="253"/>
      <c r="AU49" s="253"/>
      <c r="AV49" s="253"/>
      <c r="AW49" s="253"/>
      <c r="AX49" s="253"/>
      <c r="AY49" s="253"/>
      <c r="AZ49" s="253"/>
      <c r="BA49" s="253"/>
      <c r="BB49" s="253"/>
      <c r="BC49" s="253"/>
      <c r="BD49" s="253"/>
      <c r="BE49" s="253"/>
      <c r="BF49" s="253"/>
      <c r="BG49" s="253"/>
      <c r="BH49" s="253"/>
      <c r="BI49" s="253"/>
      <c r="BJ49" s="253"/>
      <c r="BK49" s="253"/>
      <c r="BL49" s="253"/>
      <c r="BM49" s="253"/>
      <c r="BN49" s="253"/>
      <c r="BO49" s="253"/>
    </row>
    <row r="50" spans="1:67" ht="15.75" customHeight="1">
      <c r="A50" s="251"/>
      <c r="B50" s="252"/>
      <c r="C50" s="252"/>
      <c r="D50" s="252"/>
      <c r="E50" s="252"/>
      <c r="F50" s="252"/>
      <c r="G50" s="252"/>
      <c r="H50" s="252"/>
      <c r="I50" s="252"/>
      <c r="J50" s="252"/>
      <c r="K50" s="253"/>
      <c r="L50" s="254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Y50" s="252"/>
      <c r="Z50" s="252"/>
      <c r="AA50" s="252"/>
      <c r="AB50" s="252"/>
      <c r="AC50" s="252"/>
      <c r="AD50" s="252"/>
      <c r="AE50" s="252"/>
      <c r="AF50" s="252"/>
      <c r="AG50" s="252"/>
      <c r="AH50" s="253"/>
      <c r="AI50" s="253"/>
      <c r="AJ50" s="253"/>
      <c r="AK50" s="253"/>
      <c r="AL50" s="253"/>
      <c r="AM50" s="253"/>
      <c r="AN50" s="253"/>
      <c r="AO50" s="253"/>
      <c r="AP50" s="252"/>
      <c r="AQ50" s="253"/>
      <c r="AR50" s="255"/>
      <c r="AS50" s="253"/>
      <c r="AT50" s="253"/>
      <c r="AU50" s="253"/>
      <c r="AV50" s="253"/>
      <c r="AW50" s="253"/>
      <c r="AX50" s="253"/>
      <c r="AY50" s="253"/>
      <c r="AZ50" s="253"/>
      <c r="BA50" s="253"/>
      <c r="BB50" s="253"/>
      <c r="BC50" s="253"/>
      <c r="BD50" s="253"/>
      <c r="BE50" s="253"/>
      <c r="BF50" s="253"/>
      <c r="BG50" s="253"/>
      <c r="BH50" s="253"/>
      <c r="BI50" s="253"/>
      <c r="BJ50" s="253"/>
      <c r="BK50" s="253"/>
      <c r="BL50" s="253"/>
      <c r="BM50" s="253"/>
      <c r="BN50" s="253"/>
      <c r="BO50" s="253"/>
    </row>
    <row r="51" spans="1:67" ht="15.75" customHeight="1">
      <c r="A51" s="251"/>
      <c r="B51" s="252"/>
      <c r="C51" s="252"/>
      <c r="D51" s="252"/>
      <c r="E51" s="252"/>
      <c r="F51" s="252"/>
      <c r="G51" s="252"/>
      <c r="H51" s="252"/>
      <c r="I51" s="252"/>
      <c r="J51" s="252"/>
      <c r="K51" s="253"/>
      <c r="L51" s="254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Y51" s="252"/>
      <c r="Z51" s="252"/>
      <c r="AA51" s="252"/>
      <c r="AB51" s="252"/>
      <c r="AC51" s="252"/>
      <c r="AD51" s="252"/>
      <c r="AE51" s="252"/>
      <c r="AF51" s="252"/>
      <c r="AG51" s="252"/>
      <c r="AH51" s="253"/>
      <c r="AI51" s="253"/>
      <c r="AJ51" s="253"/>
      <c r="AK51" s="253"/>
      <c r="AL51" s="253"/>
      <c r="AM51" s="253"/>
      <c r="AN51" s="253"/>
      <c r="AO51" s="253"/>
      <c r="AP51" s="252"/>
      <c r="AQ51" s="253"/>
      <c r="AR51" s="255"/>
      <c r="AS51" s="253"/>
      <c r="AT51" s="253"/>
      <c r="AU51" s="253"/>
      <c r="AV51" s="253"/>
      <c r="AW51" s="253"/>
      <c r="AX51" s="253"/>
      <c r="AY51" s="253"/>
      <c r="AZ51" s="253"/>
      <c r="BA51" s="253"/>
      <c r="BB51" s="253"/>
      <c r="BC51" s="253"/>
      <c r="BD51" s="253"/>
      <c r="BE51" s="253"/>
      <c r="BF51" s="253"/>
      <c r="BG51" s="253"/>
      <c r="BH51" s="253"/>
      <c r="BI51" s="253"/>
      <c r="BJ51" s="253"/>
      <c r="BK51" s="253"/>
      <c r="BL51" s="253"/>
      <c r="BM51" s="253"/>
      <c r="BN51" s="253"/>
      <c r="BO51" s="253"/>
    </row>
    <row r="52" spans="1:67" ht="15.75" customHeight="1">
      <c r="A52" s="251"/>
      <c r="B52" s="252"/>
      <c r="C52" s="252"/>
      <c r="D52" s="252"/>
      <c r="E52" s="252"/>
      <c r="F52" s="252"/>
      <c r="G52" s="252"/>
      <c r="H52" s="252"/>
      <c r="I52" s="252"/>
      <c r="J52" s="252"/>
      <c r="K52" s="253"/>
      <c r="L52" s="254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Y52" s="252"/>
      <c r="Z52" s="252"/>
      <c r="AA52" s="252"/>
      <c r="AB52" s="252"/>
      <c r="AC52" s="252"/>
      <c r="AD52" s="252"/>
      <c r="AE52" s="252"/>
      <c r="AF52" s="252"/>
      <c r="AG52" s="252"/>
      <c r="AH52" s="253"/>
      <c r="AI52" s="253"/>
      <c r="AJ52" s="253"/>
      <c r="AK52" s="253"/>
      <c r="AL52" s="253"/>
      <c r="AM52" s="253"/>
      <c r="AN52" s="253"/>
      <c r="AO52" s="253"/>
      <c r="AP52" s="252"/>
      <c r="AQ52" s="253"/>
      <c r="AR52" s="255"/>
      <c r="AS52" s="253"/>
      <c r="AT52" s="253"/>
      <c r="AU52" s="253"/>
      <c r="AV52" s="253"/>
      <c r="AW52" s="253"/>
      <c r="AX52" s="253"/>
      <c r="AY52" s="253"/>
      <c r="AZ52" s="253"/>
      <c r="BA52" s="253"/>
      <c r="BB52" s="253"/>
      <c r="BC52" s="253"/>
      <c r="BD52" s="253"/>
      <c r="BE52" s="253"/>
      <c r="BF52" s="253"/>
      <c r="BG52" s="253"/>
      <c r="BH52" s="253"/>
      <c r="BI52" s="253"/>
      <c r="BJ52" s="253"/>
      <c r="BK52" s="253"/>
      <c r="BL52" s="253"/>
      <c r="BM52" s="253"/>
      <c r="BN52" s="253"/>
      <c r="BO52" s="253"/>
    </row>
    <row r="53" spans="1:67" ht="15.75" customHeight="1">
      <c r="A53" s="251"/>
      <c r="B53" s="252"/>
      <c r="C53" s="252"/>
      <c r="D53" s="252"/>
      <c r="E53" s="252"/>
      <c r="F53" s="252"/>
      <c r="G53" s="252"/>
      <c r="H53" s="252"/>
      <c r="I53" s="252"/>
      <c r="J53" s="252"/>
      <c r="K53" s="253"/>
      <c r="L53" s="254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Y53" s="252"/>
      <c r="Z53" s="252"/>
      <c r="AA53" s="252"/>
      <c r="AB53" s="252"/>
      <c r="AC53" s="252"/>
      <c r="AD53" s="252"/>
      <c r="AE53" s="252"/>
      <c r="AF53" s="252"/>
      <c r="AG53" s="252"/>
      <c r="AH53" s="253"/>
      <c r="AI53" s="253"/>
      <c r="AJ53" s="253"/>
      <c r="AK53" s="253"/>
      <c r="AL53" s="253"/>
      <c r="AM53" s="253"/>
      <c r="AN53" s="253"/>
      <c r="AO53" s="253"/>
      <c r="AP53" s="252"/>
      <c r="AQ53" s="253"/>
      <c r="AR53" s="255"/>
      <c r="AS53" s="253"/>
      <c r="AT53" s="253"/>
      <c r="AU53" s="253"/>
      <c r="AV53" s="253"/>
      <c r="AW53" s="253"/>
      <c r="AX53" s="253"/>
      <c r="AY53" s="253"/>
      <c r="AZ53" s="253"/>
      <c r="BA53" s="253"/>
      <c r="BB53" s="253"/>
      <c r="BC53" s="253"/>
      <c r="BD53" s="253"/>
      <c r="BE53" s="253"/>
      <c r="BF53" s="253"/>
      <c r="BG53" s="253"/>
      <c r="BH53" s="253"/>
      <c r="BI53" s="253"/>
      <c r="BJ53" s="253"/>
      <c r="BK53" s="253"/>
      <c r="BL53" s="253"/>
      <c r="BM53" s="253"/>
      <c r="BN53" s="253"/>
      <c r="BO53" s="253"/>
    </row>
    <row r="54" spans="1:67" ht="15.75" customHeight="1">
      <c r="A54" s="251"/>
      <c r="B54" s="252"/>
      <c r="C54" s="252"/>
      <c r="D54" s="252"/>
      <c r="E54" s="252"/>
      <c r="F54" s="252"/>
      <c r="G54" s="252"/>
      <c r="H54" s="252"/>
      <c r="I54" s="252"/>
      <c r="J54" s="252"/>
      <c r="K54" s="253"/>
      <c r="L54" s="254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Y54" s="252"/>
      <c r="Z54" s="252"/>
      <c r="AA54" s="252"/>
      <c r="AB54" s="252"/>
      <c r="AC54" s="252"/>
      <c r="AD54" s="252"/>
      <c r="AE54" s="252"/>
      <c r="AF54" s="252"/>
      <c r="AG54" s="252"/>
      <c r="AH54" s="253"/>
      <c r="AI54" s="253"/>
      <c r="AJ54" s="253"/>
      <c r="AK54" s="253"/>
      <c r="AL54" s="253"/>
      <c r="AM54" s="253"/>
      <c r="AN54" s="253"/>
      <c r="AO54" s="253"/>
      <c r="AP54" s="252"/>
      <c r="AQ54" s="253"/>
      <c r="AR54" s="255"/>
      <c r="AS54" s="253"/>
      <c r="AT54" s="253"/>
      <c r="AU54" s="253"/>
      <c r="AV54" s="253"/>
      <c r="AW54" s="253"/>
      <c r="AX54" s="253"/>
      <c r="AY54" s="253"/>
      <c r="AZ54" s="253"/>
      <c r="BA54" s="253"/>
      <c r="BB54" s="253"/>
      <c r="BC54" s="253"/>
      <c r="BD54" s="253"/>
      <c r="BE54" s="253"/>
      <c r="BF54" s="253"/>
      <c r="BG54" s="253"/>
      <c r="BH54" s="253"/>
      <c r="BI54" s="253"/>
      <c r="BJ54" s="253"/>
      <c r="BK54" s="253"/>
      <c r="BL54" s="253"/>
      <c r="BM54" s="253"/>
      <c r="BN54" s="253"/>
      <c r="BO54" s="253"/>
    </row>
    <row r="55" spans="1:67" ht="15.75" customHeight="1">
      <c r="A55" s="251"/>
      <c r="B55" s="252"/>
      <c r="C55" s="252"/>
      <c r="D55" s="252"/>
      <c r="E55" s="252"/>
      <c r="F55" s="252"/>
      <c r="G55" s="252"/>
      <c r="H55" s="252"/>
      <c r="I55" s="252"/>
      <c r="J55" s="252"/>
      <c r="K55" s="253"/>
      <c r="L55" s="254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Y55" s="252"/>
      <c r="Z55" s="252"/>
      <c r="AA55" s="252"/>
      <c r="AB55" s="252"/>
      <c r="AC55" s="252"/>
      <c r="AD55" s="252"/>
      <c r="AE55" s="252"/>
      <c r="AF55" s="252"/>
      <c r="AG55" s="252"/>
      <c r="AH55" s="253"/>
      <c r="AI55" s="253"/>
      <c r="AJ55" s="253"/>
      <c r="AK55" s="253"/>
      <c r="AL55" s="253"/>
      <c r="AM55" s="253"/>
      <c r="AN55" s="253"/>
      <c r="AO55" s="253"/>
      <c r="AP55" s="252"/>
      <c r="AQ55" s="253"/>
      <c r="AR55" s="255"/>
      <c r="AS55" s="253"/>
      <c r="AT55" s="253"/>
      <c r="AU55" s="253"/>
      <c r="AV55" s="253"/>
      <c r="AW55" s="253"/>
      <c r="AX55" s="253"/>
      <c r="AY55" s="253"/>
      <c r="AZ55" s="253"/>
      <c r="BA55" s="253"/>
      <c r="BB55" s="253"/>
      <c r="BC55" s="253"/>
      <c r="BD55" s="253"/>
      <c r="BE55" s="253"/>
      <c r="BF55" s="253"/>
      <c r="BG55" s="253"/>
      <c r="BH55" s="253"/>
      <c r="BI55" s="253"/>
      <c r="BJ55" s="253"/>
      <c r="BK55" s="253"/>
      <c r="BL55" s="253"/>
      <c r="BM55" s="253"/>
      <c r="BN55" s="253"/>
      <c r="BO55" s="253"/>
    </row>
    <row r="56" spans="1:67" ht="15.75" customHeight="1">
      <c r="A56" s="251"/>
      <c r="B56" s="252"/>
      <c r="C56" s="252"/>
      <c r="D56" s="252"/>
      <c r="E56" s="252"/>
      <c r="F56" s="252"/>
      <c r="G56" s="252"/>
      <c r="H56" s="252"/>
      <c r="I56" s="252"/>
      <c r="J56" s="252"/>
      <c r="K56" s="253"/>
      <c r="L56" s="254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Y56" s="252"/>
      <c r="Z56" s="252"/>
      <c r="AA56" s="252"/>
      <c r="AB56" s="252"/>
      <c r="AC56" s="252"/>
      <c r="AD56" s="252"/>
      <c r="AE56" s="252"/>
      <c r="AF56" s="252"/>
      <c r="AG56" s="252"/>
      <c r="AH56" s="253"/>
      <c r="AI56" s="253"/>
      <c r="AJ56" s="253"/>
      <c r="AK56" s="253"/>
      <c r="AL56" s="253"/>
      <c r="AM56" s="253"/>
      <c r="AN56" s="253"/>
      <c r="AO56" s="253"/>
      <c r="AP56" s="252"/>
      <c r="AQ56" s="253"/>
      <c r="AR56" s="255"/>
      <c r="AS56" s="253"/>
      <c r="AT56" s="253"/>
      <c r="AU56" s="253"/>
      <c r="AV56" s="253"/>
      <c r="AW56" s="253"/>
      <c r="AX56" s="253"/>
      <c r="AY56" s="253"/>
      <c r="AZ56" s="253"/>
      <c r="BA56" s="253"/>
      <c r="BB56" s="253"/>
      <c r="BC56" s="253"/>
      <c r="BD56" s="253"/>
      <c r="BE56" s="253"/>
      <c r="BF56" s="253"/>
      <c r="BG56" s="253"/>
      <c r="BH56" s="253"/>
      <c r="BI56" s="253"/>
      <c r="BJ56" s="253"/>
      <c r="BK56" s="253"/>
      <c r="BL56" s="253"/>
      <c r="BM56" s="253"/>
      <c r="BN56" s="253"/>
      <c r="BO56" s="253"/>
    </row>
    <row r="57" spans="1:67" ht="13.5" customHeight="1">
      <c r="A57" s="251"/>
      <c r="B57" s="252"/>
      <c r="C57" s="252"/>
      <c r="D57" s="252"/>
      <c r="E57" s="252"/>
      <c r="F57" s="252"/>
      <c r="G57" s="252"/>
      <c r="H57" s="252"/>
      <c r="I57" s="252"/>
      <c r="J57" s="252"/>
      <c r="K57" s="253"/>
      <c r="L57" s="254"/>
      <c r="M57" s="252"/>
      <c r="N57" s="252"/>
      <c r="O57" s="1312"/>
      <c r="P57" s="1313"/>
      <c r="Q57" s="1313"/>
      <c r="R57" s="1313"/>
      <c r="S57" s="1313"/>
      <c r="T57" s="1313"/>
      <c r="U57" s="1313"/>
      <c r="V57" s="1313"/>
      <c r="W57" s="1313"/>
      <c r="X57" s="1314"/>
      <c r="Y57" s="252"/>
      <c r="Z57" s="253"/>
      <c r="AA57" s="252"/>
      <c r="AB57" s="252"/>
      <c r="AC57" s="252"/>
      <c r="AD57" s="252"/>
      <c r="AE57" s="252"/>
      <c r="AF57" s="252"/>
      <c r="AG57" s="252"/>
      <c r="AH57" s="253"/>
      <c r="AI57" s="253"/>
      <c r="AJ57" s="253"/>
      <c r="AK57" s="253"/>
      <c r="AL57" s="253"/>
      <c r="AM57" s="253"/>
      <c r="AN57" s="253"/>
      <c r="AO57" s="253"/>
      <c r="AP57" s="252"/>
      <c r="AQ57" s="253"/>
      <c r="AR57" s="255"/>
      <c r="AS57" s="252"/>
      <c r="AT57" s="252"/>
      <c r="AU57" s="252"/>
      <c r="AV57" s="252"/>
      <c r="AW57" s="252"/>
      <c r="AX57" s="252"/>
      <c r="AY57" s="252"/>
      <c r="AZ57" s="252"/>
      <c r="BA57" s="252"/>
      <c r="BB57" s="252"/>
      <c r="BC57" s="252"/>
      <c r="BD57" s="252"/>
      <c r="BE57" s="252"/>
      <c r="BF57" s="252"/>
      <c r="BG57" s="252"/>
      <c r="BH57" s="252"/>
      <c r="BI57" s="252"/>
      <c r="BJ57" s="252"/>
      <c r="BK57" s="252"/>
      <c r="BL57" s="252"/>
      <c r="BM57" s="252"/>
      <c r="BN57" s="252"/>
      <c r="BO57" s="252"/>
    </row>
    <row r="58" spans="1:67" ht="13.5" customHeight="1">
      <c r="A58" s="251"/>
      <c r="B58" s="252"/>
      <c r="C58" s="252"/>
      <c r="D58" s="252"/>
      <c r="E58" s="252"/>
      <c r="F58" s="252"/>
      <c r="G58" s="252"/>
      <c r="H58" s="252"/>
      <c r="I58" s="252"/>
      <c r="J58" s="252"/>
      <c r="K58" s="253"/>
      <c r="L58" s="254"/>
      <c r="M58" s="252"/>
      <c r="N58" s="252"/>
      <c r="O58" s="1315"/>
      <c r="P58" s="1217"/>
      <c r="Q58" s="1217"/>
      <c r="R58" s="1217"/>
      <c r="S58" s="1217"/>
      <c r="T58" s="1217"/>
      <c r="U58" s="1217"/>
      <c r="V58" s="1217"/>
      <c r="W58" s="1217"/>
      <c r="X58" s="1316"/>
      <c r="Y58" s="252"/>
      <c r="Z58" s="253"/>
      <c r="AA58" s="252"/>
      <c r="AB58" s="252"/>
      <c r="AC58" s="252"/>
      <c r="AD58" s="252"/>
      <c r="AE58" s="252"/>
      <c r="AF58" s="252"/>
      <c r="AG58" s="252"/>
      <c r="AH58" s="253"/>
      <c r="AI58" s="253"/>
      <c r="AJ58" s="253"/>
      <c r="AK58" s="253"/>
      <c r="AL58" s="253"/>
      <c r="AM58" s="253"/>
      <c r="AN58" s="253"/>
      <c r="AO58" s="253"/>
      <c r="AP58" s="252"/>
      <c r="AQ58" s="253"/>
      <c r="AR58" s="255"/>
      <c r="AS58" s="252"/>
      <c r="AT58" s="252"/>
      <c r="AU58" s="252"/>
      <c r="AV58" s="252"/>
      <c r="AW58" s="252"/>
      <c r="AX58" s="252"/>
      <c r="AY58" s="252"/>
      <c r="AZ58" s="252"/>
      <c r="BA58" s="252"/>
      <c r="BB58" s="252"/>
      <c r="BC58" s="252"/>
      <c r="BD58" s="252"/>
      <c r="BE58" s="252"/>
      <c r="BF58" s="252"/>
      <c r="BG58" s="252"/>
      <c r="BH58" s="252"/>
      <c r="BI58" s="252"/>
      <c r="BJ58" s="252"/>
      <c r="BK58" s="252"/>
      <c r="BL58" s="252"/>
      <c r="BM58" s="252"/>
      <c r="BN58" s="252"/>
      <c r="BO58" s="252"/>
    </row>
    <row r="59" spans="1:67" ht="13.5" customHeight="1">
      <c r="A59" s="251"/>
      <c r="B59" s="252"/>
      <c r="C59" s="252"/>
      <c r="D59" s="252"/>
      <c r="E59" s="252"/>
      <c r="F59" s="252"/>
      <c r="G59" s="252"/>
      <c r="H59" s="252"/>
      <c r="I59" s="252"/>
      <c r="J59" s="252"/>
      <c r="K59" s="253"/>
      <c r="L59" s="254"/>
      <c r="M59" s="252"/>
      <c r="N59" s="252"/>
      <c r="O59" s="1315"/>
      <c r="P59" s="1217"/>
      <c r="Q59" s="1217"/>
      <c r="R59" s="1217"/>
      <c r="S59" s="1217"/>
      <c r="T59" s="1217"/>
      <c r="U59" s="1217"/>
      <c r="V59" s="1217"/>
      <c r="W59" s="1217"/>
      <c r="X59" s="1316"/>
      <c r="Y59" s="252"/>
      <c r="Z59" s="253"/>
      <c r="AA59" s="252"/>
      <c r="AB59" s="252"/>
      <c r="AC59" s="252"/>
      <c r="AD59" s="252"/>
      <c r="AE59" s="252"/>
      <c r="AF59" s="252"/>
      <c r="AG59" s="252"/>
      <c r="AH59" s="253"/>
      <c r="AI59" s="253"/>
      <c r="AJ59" s="253"/>
      <c r="AK59" s="253"/>
      <c r="AL59" s="253"/>
      <c r="AM59" s="253"/>
      <c r="AN59" s="253"/>
      <c r="AO59" s="253"/>
      <c r="AP59" s="252"/>
      <c r="AQ59" s="253"/>
      <c r="AR59" s="255"/>
      <c r="AS59" s="252"/>
      <c r="AT59" s="252"/>
      <c r="AU59" s="252"/>
      <c r="AV59" s="252"/>
      <c r="AW59" s="252"/>
      <c r="AX59" s="252"/>
      <c r="AY59" s="252"/>
      <c r="AZ59" s="252"/>
      <c r="BA59" s="252"/>
      <c r="BB59" s="252"/>
      <c r="BC59" s="252"/>
      <c r="BD59" s="252"/>
      <c r="BE59" s="252"/>
      <c r="BF59" s="252"/>
      <c r="BG59" s="252"/>
      <c r="BH59" s="252"/>
      <c r="BI59" s="252"/>
      <c r="BJ59" s="252"/>
      <c r="BK59" s="252"/>
      <c r="BL59" s="252"/>
      <c r="BM59" s="252"/>
      <c r="BN59" s="252"/>
      <c r="BO59" s="252"/>
    </row>
    <row r="60" spans="1:67" ht="13.5" customHeight="1">
      <c r="A60" s="251"/>
      <c r="B60" s="252"/>
      <c r="C60" s="252"/>
      <c r="D60" s="252"/>
      <c r="E60" s="252"/>
      <c r="F60" s="252"/>
      <c r="G60" s="252"/>
      <c r="H60" s="252"/>
      <c r="I60" s="252"/>
      <c r="J60" s="252"/>
      <c r="K60" s="253"/>
      <c r="L60" s="254"/>
      <c r="M60" s="252"/>
      <c r="N60" s="252"/>
      <c r="O60" s="1315"/>
      <c r="P60" s="1217"/>
      <c r="Q60" s="1217"/>
      <c r="R60" s="1217"/>
      <c r="S60" s="1217"/>
      <c r="T60" s="1217"/>
      <c r="U60" s="1217"/>
      <c r="V60" s="1217"/>
      <c r="W60" s="1217"/>
      <c r="X60" s="1316"/>
      <c r="Y60" s="252"/>
      <c r="Z60" s="253"/>
      <c r="AA60" s="252"/>
      <c r="AB60" s="252"/>
      <c r="AC60" s="252"/>
      <c r="AD60" s="252"/>
      <c r="AE60" s="252"/>
      <c r="AF60" s="252"/>
      <c r="AG60" s="252"/>
      <c r="AH60" s="253"/>
      <c r="AI60" s="253"/>
      <c r="AJ60" s="253"/>
      <c r="AK60" s="253"/>
      <c r="AL60" s="253"/>
      <c r="AM60" s="253"/>
      <c r="AN60" s="253"/>
      <c r="AO60" s="253"/>
      <c r="AP60" s="252"/>
      <c r="AQ60" s="253"/>
      <c r="AR60" s="255"/>
      <c r="AS60" s="252"/>
      <c r="AT60" s="252"/>
      <c r="AU60" s="252"/>
      <c r="AV60" s="252"/>
      <c r="AW60" s="252"/>
      <c r="AX60" s="252"/>
      <c r="AY60" s="252"/>
      <c r="AZ60" s="252"/>
      <c r="BA60" s="252"/>
      <c r="BB60" s="252"/>
      <c r="BC60" s="252"/>
      <c r="BD60" s="252"/>
      <c r="BE60" s="252"/>
      <c r="BF60" s="252"/>
      <c r="BG60" s="252"/>
      <c r="BH60" s="252"/>
      <c r="BI60" s="252"/>
      <c r="BJ60" s="252"/>
      <c r="BK60" s="252"/>
      <c r="BL60" s="252"/>
      <c r="BM60" s="252"/>
      <c r="BN60" s="252"/>
      <c r="BO60" s="252"/>
    </row>
    <row r="61" spans="1:67" ht="13.5" customHeight="1">
      <c r="A61" s="251"/>
      <c r="B61" s="252"/>
      <c r="C61" s="252"/>
      <c r="D61" s="252"/>
      <c r="E61" s="252"/>
      <c r="F61" s="252"/>
      <c r="G61" s="252"/>
      <c r="H61" s="252"/>
      <c r="I61" s="252"/>
      <c r="J61" s="252"/>
      <c r="K61" s="253"/>
      <c r="L61" s="254"/>
      <c r="M61" s="252"/>
      <c r="N61" s="252"/>
      <c r="O61" s="1315"/>
      <c r="P61" s="1217"/>
      <c r="Q61" s="1217"/>
      <c r="R61" s="1217"/>
      <c r="S61" s="1217"/>
      <c r="T61" s="1217"/>
      <c r="U61" s="1217"/>
      <c r="V61" s="1217"/>
      <c r="W61" s="1217"/>
      <c r="X61" s="1316"/>
      <c r="Y61" s="252"/>
      <c r="Z61" s="253"/>
      <c r="AA61" s="252"/>
      <c r="AB61" s="252"/>
      <c r="AC61" s="252"/>
      <c r="AD61" s="252"/>
      <c r="AE61" s="252"/>
      <c r="AF61" s="252"/>
      <c r="AG61" s="252"/>
      <c r="AH61" s="253"/>
      <c r="AI61" s="253"/>
      <c r="AJ61" s="253"/>
      <c r="AK61" s="253"/>
      <c r="AL61" s="253"/>
      <c r="AM61" s="253"/>
      <c r="AN61" s="253"/>
      <c r="AO61" s="253"/>
      <c r="AP61" s="252"/>
      <c r="AQ61" s="253"/>
      <c r="AR61" s="255"/>
      <c r="AS61" s="252"/>
      <c r="AT61" s="252"/>
      <c r="AU61" s="252"/>
      <c r="AV61" s="252"/>
      <c r="AW61" s="252"/>
      <c r="AX61" s="252"/>
      <c r="AY61" s="252"/>
      <c r="AZ61" s="252"/>
      <c r="BA61" s="252"/>
      <c r="BB61" s="252"/>
      <c r="BC61" s="252"/>
      <c r="BD61" s="252"/>
      <c r="BE61" s="252"/>
      <c r="BF61" s="252"/>
      <c r="BG61" s="252"/>
      <c r="BH61" s="252"/>
      <c r="BI61" s="252"/>
      <c r="BJ61" s="252"/>
      <c r="BK61" s="252"/>
      <c r="BL61" s="252"/>
      <c r="BM61" s="252"/>
      <c r="BN61" s="252"/>
      <c r="BO61" s="252"/>
    </row>
    <row r="62" spans="1:67" ht="13.5" customHeight="1">
      <c r="A62" s="251"/>
      <c r="B62" s="252"/>
      <c r="C62" s="252"/>
      <c r="D62" s="252"/>
      <c r="E62" s="252"/>
      <c r="F62" s="252"/>
      <c r="G62" s="252"/>
      <c r="H62" s="252"/>
      <c r="I62" s="252"/>
      <c r="J62" s="252"/>
      <c r="K62" s="253"/>
      <c r="L62" s="254"/>
      <c r="M62" s="252"/>
      <c r="N62" s="252"/>
      <c r="O62" s="1315"/>
      <c r="P62" s="1217"/>
      <c r="Q62" s="1217"/>
      <c r="R62" s="1217"/>
      <c r="S62" s="1217"/>
      <c r="T62" s="1217"/>
      <c r="U62" s="1217"/>
      <c r="V62" s="1217"/>
      <c r="W62" s="1217"/>
      <c r="X62" s="1316"/>
      <c r="Y62" s="252"/>
      <c r="Z62" s="253"/>
      <c r="AA62" s="252"/>
      <c r="AB62" s="252"/>
      <c r="AC62" s="252"/>
      <c r="AD62" s="252"/>
      <c r="AE62" s="252"/>
      <c r="AF62" s="252"/>
      <c r="AG62" s="252"/>
      <c r="AH62" s="253"/>
      <c r="AI62" s="253"/>
      <c r="AJ62" s="253"/>
      <c r="AK62" s="253"/>
      <c r="AL62" s="253"/>
      <c r="AM62" s="253"/>
      <c r="AN62" s="253"/>
      <c r="AO62" s="253"/>
      <c r="AP62" s="252"/>
      <c r="AQ62" s="253"/>
      <c r="AR62" s="255"/>
      <c r="AS62" s="252"/>
      <c r="AT62" s="252"/>
      <c r="AU62" s="252"/>
      <c r="AV62" s="252"/>
      <c r="AW62" s="252"/>
      <c r="AX62" s="252"/>
      <c r="AY62" s="252"/>
      <c r="AZ62" s="252"/>
      <c r="BA62" s="252"/>
      <c r="BB62" s="252"/>
      <c r="BC62" s="252"/>
      <c r="BD62" s="252"/>
      <c r="BE62" s="252"/>
      <c r="BF62" s="252"/>
      <c r="BG62" s="252"/>
      <c r="BH62" s="252"/>
      <c r="BI62" s="252"/>
      <c r="BJ62" s="252"/>
      <c r="BK62" s="252"/>
      <c r="BL62" s="252"/>
      <c r="BM62" s="252"/>
      <c r="BN62" s="252"/>
      <c r="BO62" s="252"/>
    </row>
    <row r="63" spans="1:67" ht="13.5" customHeight="1">
      <c r="A63" s="251"/>
      <c r="B63" s="252"/>
      <c r="C63" s="252"/>
      <c r="D63" s="252"/>
      <c r="E63" s="252"/>
      <c r="F63" s="252"/>
      <c r="G63" s="252"/>
      <c r="H63" s="252"/>
      <c r="I63" s="252"/>
      <c r="J63" s="252"/>
      <c r="K63" s="253"/>
      <c r="L63" s="254"/>
      <c r="M63" s="252"/>
      <c r="N63" s="252"/>
      <c r="O63" s="1315"/>
      <c r="P63" s="1217"/>
      <c r="Q63" s="1217"/>
      <c r="R63" s="1217"/>
      <c r="S63" s="1217"/>
      <c r="T63" s="1217"/>
      <c r="U63" s="1217"/>
      <c r="V63" s="1217"/>
      <c r="W63" s="1217"/>
      <c r="X63" s="1316"/>
      <c r="Y63" s="252"/>
      <c r="Z63" s="253"/>
      <c r="AA63" s="252"/>
      <c r="AB63" s="252"/>
      <c r="AC63" s="252"/>
      <c r="AD63" s="252"/>
      <c r="AE63" s="252"/>
      <c r="AF63" s="252"/>
      <c r="AG63" s="252"/>
      <c r="AH63" s="253"/>
      <c r="AI63" s="253"/>
      <c r="AJ63" s="253"/>
      <c r="AK63" s="253"/>
      <c r="AL63" s="253"/>
      <c r="AM63" s="253"/>
      <c r="AN63" s="253"/>
      <c r="AO63" s="253"/>
      <c r="AP63" s="252"/>
      <c r="AQ63" s="253"/>
      <c r="AR63" s="255"/>
      <c r="AS63" s="252"/>
      <c r="AT63" s="252"/>
      <c r="AU63" s="252"/>
      <c r="AV63" s="252"/>
      <c r="AW63" s="252"/>
      <c r="AX63" s="252"/>
      <c r="AY63" s="252"/>
      <c r="AZ63" s="252"/>
      <c r="BA63" s="252"/>
      <c r="BB63" s="252"/>
      <c r="BC63" s="252"/>
      <c r="BD63" s="252"/>
      <c r="BE63" s="252"/>
      <c r="BF63" s="252"/>
      <c r="BG63" s="252"/>
      <c r="BH63" s="252"/>
      <c r="BI63" s="252"/>
      <c r="BJ63" s="252"/>
      <c r="BK63" s="252"/>
      <c r="BL63" s="252"/>
      <c r="BM63" s="252"/>
      <c r="BN63" s="252"/>
      <c r="BO63" s="252"/>
    </row>
    <row r="64" spans="1:67" ht="13.5" customHeight="1">
      <c r="A64" s="251"/>
      <c r="B64" s="252"/>
      <c r="C64" s="252"/>
      <c r="D64" s="252"/>
      <c r="E64" s="252"/>
      <c r="F64" s="252"/>
      <c r="G64" s="252"/>
      <c r="H64" s="252"/>
      <c r="I64" s="252"/>
      <c r="J64" s="252"/>
      <c r="K64" s="253"/>
      <c r="L64" s="254"/>
      <c r="M64" s="252"/>
      <c r="N64" s="252"/>
      <c r="O64" s="1315"/>
      <c r="P64" s="1217"/>
      <c r="Q64" s="1217"/>
      <c r="R64" s="1217"/>
      <c r="S64" s="1217"/>
      <c r="T64" s="1217"/>
      <c r="U64" s="1217"/>
      <c r="V64" s="1217"/>
      <c r="W64" s="1217"/>
      <c r="X64" s="1316"/>
      <c r="Y64" s="252"/>
      <c r="Z64" s="253"/>
      <c r="AA64" s="252"/>
      <c r="AB64" s="252"/>
      <c r="AC64" s="252"/>
      <c r="AD64" s="252"/>
      <c r="AE64" s="252"/>
      <c r="AF64" s="252"/>
      <c r="AG64" s="252"/>
      <c r="AH64" s="253"/>
      <c r="AI64" s="253"/>
      <c r="AJ64" s="253"/>
      <c r="AK64" s="253"/>
      <c r="AL64" s="253"/>
      <c r="AM64" s="253"/>
      <c r="AN64" s="253"/>
      <c r="AO64" s="253"/>
      <c r="AP64" s="252"/>
      <c r="AQ64" s="253"/>
      <c r="AR64" s="255"/>
      <c r="AS64" s="252"/>
      <c r="AT64" s="252"/>
      <c r="AU64" s="252"/>
      <c r="AV64" s="252"/>
      <c r="AW64" s="252"/>
      <c r="AX64" s="252"/>
      <c r="AY64" s="252"/>
      <c r="AZ64" s="252"/>
      <c r="BA64" s="252"/>
      <c r="BB64" s="252"/>
      <c r="BC64" s="252"/>
      <c r="BD64" s="252"/>
      <c r="BE64" s="252"/>
      <c r="BF64" s="252"/>
      <c r="BG64" s="252"/>
      <c r="BH64" s="252"/>
      <c r="BI64" s="252"/>
      <c r="BJ64" s="252"/>
      <c r="BK64" s="252"/>
      <c r="BL64" s="252"/>
      <c r="BM64" s="252"/>
      <c r="BN64" s="252"/>
      <c r="BO64" s="252"/>
    </row>
    <row r="65" spans="1:67" ht="13.5" customHeight="1">
      <c r="A65" s="251"/>
      <c r="B65" s="252"/>
      <c r="C65" s="252"/>
      <c r="D65" s="252"/>
      <c r="E65" s="252"/>
      <c r="F65" s="252"/>
      <c r="G65" s="252"/>
      <c r="H65" s="252"/>
      <c r="I65" s="252"/>
      <c r="J65" s="252"/>
      <c r="K65" s="253"/>
      <c r="L65" s="254"/>
      <c r="M65" s="252"/>
      <c r="N65" s="252"/>
      <c r="O65" s="1315"/>
      <c r="P65" s="1217"/>
      <c r="Q65" s="1217"/>
      <c r="R65" s="1217"/>
      <c r="S65" s="1217"/>
      <c r="T65" s="1217"/>
      <c r="U65" s="1217"/>
      <c r="V65" s="1217"/>
      <c r="W65" s="1217"/>
      <c r="X65" s="1316"/>
      <c r="Y65" s="252"/>
      <c r="Z65" s="253"/>
      <c r="AA65" s="252"/>
      <c r="AB65" s="252"/>
      <c r="AC65" s="252"/>
      <c r="AD65" s="252"/>
      <c r="AE65" s="252"/>
      <c r="AF65" s="252"/>
      <c r="AG65" s="252"/>
      <c r="AH65" s="253"/>
      <c r="AI65" s="253"/>
      <c r="AJ65" s="253"/>
      <c r="AK65" s="253"/>
      <c r="AL65" s="253"/>
      <c r="AM65" s="253"/>
      <c r="AN65" s="253"/>
      <c r="AO65" s="253"/>
      <c r="AP65" s="252"/>
      <c r="AQ65" s="253"/>
      <c r="AR65" s="255"/>
      <c r="AS65" s="252"/>
      <c r="AT65" s="252"/>
      <c r="AU65" s="252"/>
      <c r="AV65" s="252"/>
      <c r="AW65" s="252"/>
      <c r="AX65" s="252"/>
      <c r="AY65" s="252"/>
      <c r="AZ65" s="252"/>
      <c r="BA65" s="252"/>
      <c r="BB65" s="252"/>
      <c r="BC65" s="252"/>
      <c r="BD65" s="252"/>
      <c r="BE65" s="252"/>
      <c r="BF65" s="252"/>
      <c r="BG65" s="252"/>
      <c r="BH65" s="252"/>
      <c r="BI65" s="252"/>
      <c r="BJ65" s="252"/>
      <c r="BK65" s="252"/>
      <c r="BL65" s="252"/>
      <c r="BM65" s="252"/>
      <c r="BN65" s="252"/>
      <c r="BO65" s="252"/>
    </row>
    <row r="66" spans="1:67" ht="13.5" customHeight="1">
      <c r="A66" s="251"/>
      <c r="B66" s="252"/>
      <c r="C66" s="252"/>
      <c r="D66" s="252"/>
      <c r="E66" s="252"/>
      <c r="F66" s="252"/>
      <c r="G66" s="252"/>
      <c r="H66" s="252"/>
      <c r="I66" s="252"/>
      <c r="J66" s="252"/>
      <c r="K66" s="253"/>
      <c r="L66" s="254"/>
      <c r="M66" s="252"/>
      <c r="N66" s="252"/>
      <c r="O66" s="1315"/>
      <c r="P66" s="1217"/>
      <c r="Q66" s="1217"/>
      <c r="R66" s="1217"/>
      <c r="S66" s="1217"/>
      <c r="T66" s="1217"/>
      <c r="U66" s="1217"/>
      <c r="V66" s="1217"/>
      <c r="W66" s="1217"/>
      <c r="X66" s="1316"/>
      <c r="Y66" s="252"/>
      <c r="Z66" s="253"/>
      <c r="AA66" s="252"/>
      <c r="AB66" s="252"/>
      <c r="AC66" s="252"/>
      <c r="AD66" s="252"/>
      <c r="AE66" s="252"/>
      <c r="AF66" s="252"/>
      <c r="AG66" s="252"/>
      <c r="AH66" s="253"/>
      <c r="AI66" s="253"/>
      <c r="AJ66" s="253"/>
      <c r="AK66" s="253"/>
      <c r="AL66" s="253"/>
      <c r="AM66" s="253"/>
      <c r="AN66" s="253"/>
      <c r="AO66" s="253"/>
      <c r="AP66" s="252"/>
      <c r="AQ66" s="253"/>
      <c r="AR66" s="255"/>
      <c r="AS66" s="252"/>
      <c r="AT66" s="252"/>
      <c r="AU66" s="252"/>
      <c r="AV66" s="252"/>
      <c r="AW66" s="252"/>
      <c r="AX66" s="252"/>
      <c r="AY66" s="252"/>
      <c r="AZ66" s="252"/>
      <c r="BA66" s="252"/>
      <c r="BB66" s="252"/>
      <c r="BC66" s="252"/>
      <c r="BD66" s="252"/>
      <c r="BE66" s="252"/>
      <c r="BF66" s="252"/>
      <c r="BG66" s="252"/>
      <c r="BH66" s="252"/>
      <c r="BI66" s="252"/>
      <c r="BJ66" s="252"/>
      <c r="BK66" s="252"/>
      <c r="BL66" s="252"/>
      <c r="BM66" s="252"/>
      <c r="BN66" s="252"/>
      <c r="BO66" s="252"/>
    </row>
    <row r="67" spans="1:67" ht="13.5" customHeight="1">
      <c r="A67" s="251"/>
      <c r="B67" s="252"/>
      <c r="C67" s="252"/>
      <c r="D67" s="252"/>
      <c r="E67" s="252"/>
      <c r="F67" s="252"/>
      <c r="G67" s="252"/>
      <c r="H67" s="252"/>
      <c r="I67" s="252"/>
      <c r="J67" s="252"/>
      <c r="K67" s="253"/>
      <c r="L67" s="254"/>
      <c r="M67" s="252"/>
      <c r="N67" s="252"/>
      <c r="O67" s="1315"/>
      <c r="P67" s="1217"/>
      <c r="Q67" s="1217"/>
      <c r="R67" s="1217"/>
      <c r="S67" s="1217"/>
      <c r="T67" s="1217"/>
      <c r="U67" s="1217"/>
      <c r="V67" s="1217"/>
      <c r="W67" s="1217"/>
      <c r="X67" s="1316"/>
      <c r="Y67" s="252"/>
      <c r="Z67" s="253"/>
      <c r="AA67" s="252"/>
      <c r="AB67" s="252"/>
      <c r="AC67" s="252"/>
      <c r="AD67" s="252"/>
      <c r="AE67" s="252"/>
      <c r="AF67" s="252"/>
      <c r="AG67" s="252"/>
      <c r="AH67" s="253"/>
      <c r="AI67" s="253"/>
      <c r="AJ67" s="253"/>
      <c r="AK67" s="253"/>
      <c r="AL67" s="253"/>
      <c r="AM67" s="253"/>
      <c r="AN67" s="253"/>
      <c r="AO67" s="253"/>
      <c r="AP67" s="252"/>
      <c r="AQ67" s="253"/>
      <c r="AR67" s="255"/>
      <c r="AS67" s="252"/>
      <c r="AT67" s="252"/>
      <c r="AU67" s="252"/>
      <c r="AV67" s="252"/>
      <c r="AW67" s="252"/>
      <c r="AX67" s="252"/>
      <c r="AY67" s="252"/>
      <c r="AZ67" s="252"/>
      <c r="BA67" s="252"/>
      <c r="BB67" s="252"/>
      <c r="BC67" s="252"/>
      <c r="BD67" s="252"/>
      <c r="BE67" s="252"/>
      <c r="BF67" s="252"/>
      <c r="BG67" s="252"/>
      <c r="BH67" s="252"/>
      <c r="BI67" s="252"/>
      <c r="BJ67" s="252"/>
      <c r="BK67" s="252"/>
      <c r="BL67" s="252"/>
      <c r="BM67" s="252"/>
      <c r="BN67" s="252"/>
      <c r="BO67" s="252"/>
    </row>
    <row r="68" spans="1:67" ht="13.5" customHeight="1">
      <c r="A68" s="251"/>
      <c r="B68" s="252"/>
      <c r="C68" s="252"/>
      <c r="D68" s="252"/>
      <c r="E68" s="252"/>
      <c r="F68" s="252"/>
      <c r="G68" s="252"/>
      <c r="H68" s="252"/>
      <c r="I68" s="252"/>
      <c r="J68" s="252"/>
      <c r="K68" s="253"/>
      <c r="L68" s="254"/>
      <c r="M68" s="252"/>
      <c r="N68" s="252"/>
      <c r="O68" s="1315"/>
      <c r="P68" s="1217"/>
      <c r="Q68" s="1217"/>
      <c r="R68" s="1217"/>
      <c r="S68" s="1217"/>
      <c r="T68" s="1217"/>
      <c r="U68" s="1217"/>
      <c r="V68" s="1217"/>
      <c r="W68" s="1217"/>
      <c r="X68" s="1316"/>
      <c r="Y68" s="252"/>
      <c r="Z68" s="253"/>
      <c r="AA68" s="252"/>
      <c r="AB68" s="252"/>
      <c r="AC68" s="252"/>
      <c r="AD68" s="252"/>
      <c r="AE68" s="252"/>
      <c r="AF68" s="252"/>
      <c r="AG68" s="252"/>
      <c r="AH68" s="253"/>
      <c r="AI68" s="253"/>
      <c r="AJ68" s="253"/>
      <c r="AK68" s="253"/>
      <c r="AL68" s="253"/>
      <c r="AM68" s="253"/>
      <c r="AN68" s="253"/>
      <c r="AO68" s="253"/>
      <c r="AP68" s="252"/>
      <c r="AQ68" s="253"/>
      <c r="AR68" s="255"/>
      <c r="AS68" s="252"/>
      <c r="AT68" s="252"/>
      <c r="AU68" s="252"/>
      <c r="AV68" s="252"/>
      <c r="AW68" s="252"/>
      <c r="AX68" s="252"/>
      <c r="AY68" s="252"/>
      <c r="AZ68" s="252"/>
      <c r="BA68" s="252"/>
      <c r="BB68" s="252"/>
      <c r="BC68" s="252"/>
      <c r="BD68" s="252"/>
      <c r="BE68" s="252"/>
      <c r="BF68" s="252"/>
      <c r="BG68" s="252"/>
      <c r="BH68" s="252"/>
      <c r="BI68" s="252"/>
      <c r="BJ68" s="252"/>
      <c r="BK68" s="252"/>
      <c r="BL68" s="252"/>
      <c r="BM68" s="252"/>
      <c r="BN68" s="252"/>
      <c r="BO68" s="252"/>
    </row>
    <row r="69" spans="1:67" ht="13.5" customHeight="1">
      <c r="A69" s="251"/>
      <c r="B69" s="252"/>
      <c r="C69" s="252"/>
      <c r="D69" s="252"/>
      <c r="E69" s="252"/>
      <c r="F69" s="252"/>
      <c r="G69" s="252"/>
      <c r="H69" s="252"/>
      <c r="I69" s="252"/>
      <c r="J69" s="252"/>
      <c r="K69" s="253"/>
      <c r="L69" s="254"/>
      <c r="M69" s="252"/>
      <c r="N69" s="252"/>
      <c r="O69" s="1315"/>
      <c r="P69" s="1217"/>
      <c r="Q69" s="1217"/>
      <c r="R69" s="1217"/>
      <c r="S69" s="1217"/>
      <c r="T69" s="1217"/>
      <c r="U69" s="1217"/>
      <c r="V69" s="1217"/>
      <c r="W69" s="1217"/>
      <c r="X69" s="1316"/>
      <c r="Y69" s="252"/>
      <c r="Z69" s="253"/>
      <c r="AA69" s="252"/>
      <c r="AB69" s="252"/>
      <c r="AC69" s="252"/>
      <c r="AD69" s="252"/>
      <c r="AE69" s="252"/>
      <c r="AF69" s="252"/>
      <c r="AG69" s="252"/>
      <c r="AH69" s="253"/>
      <c r="AI69" s="253"/>
      <c r="AJ69" s="253"/>
      <c r="AK69" s="253"/>
      <c r="AL69" s="253"/>
      <c r="AM69" s="253"/>
      <c r="AN69" s="253"/>
      <c r="AO69" s="253"/>
      <c r="AP69" s="252"/>
      <c r="AQ69" s="253"/>
      <c r="AR69" s="255"/>
      <c r="AS69" s="252"/>
      <c r="AT69" s="252"/>
      <c r="AU69" s="252"/>
      <c r="AV69" s="252"/>
      <c r="AW69" s="252"/>
      <c r="AX69" s="252"/>
      <c r="AY69" s="252"/>
      <c r="AZ69" s="252"/>
      <c r="BA69" s="252"/>
      <c r="BB69" s="252"/>
      <c r="BC69" s="252"/>
      <c r="BD69" s="252"/>
      <c r="BE69" s="252"/>
      <c r="BF69" s="252"/>
      <c r="BG69" s="252"/>
      <c r="BH69" s="252"/>
      <c r="BI69" s="252"/>
      <c r="BJ69" s="252"/>
      <c r="BK69" s="252"/>
      <c r="BL69" s="252"/>
      <c r="BM69" s="252"/>
      <c r="BN69" s="252"/>
      <c r="BO69" s="252"/>
    </row>
    <row r="70" spans="1:67" ht="13.5" customHeight="1">
      <c r="A70" s="251"/>
      <c r="B70" s="252"/>
      <c r="C70" s="252"/>
      <c r="D70" s="252"/>
      <c r="E70" s="252"/>
      <c r="F70" s="252"/>
      <c r="G70" s="252"/>
      <c r="H70" s="252"/>
      <c r="I70" s="252"/>
      <c r="J70" s="252"/>
      <c r="K70" s="253"/>
      <c r="L70" s="254"/>
      <c r="M70" s="252"/>
      <c r="N70" s="252"/>
      <c r="O70" s="1315"/>
      <c r="P70" s="1217"/>
      <c r="Q70" s="1217"/>
      <c r="R70" s="1217"/>
      <c r="S70" s="1217"/>
      <c r="T70" s="1217"/>
      <c r="U70" s="1217"/>
      <c r="V70" s="1217"/>
      <c r="W70" s="1217"/>
      <c r="X70" s="1316"/>
      <c r="Y70" s="252"/>
      <c r="Z70" s="253"/>
      <c r="AA70" s="252"/>
      <c r="AB70" s="252"/>
      <c r="AC70" s="252"/>
      <c r="AD70" s="252"/>
      <c r="AE70" s="252"/>
      <c r="AF70" s="252"/>
      <c r="AG70" s="252"/>
      <c r="AH70" s="253"/>
      <c r="AI70" s="253"/>
      <c r="AJ70" s="253"/>
      <c r="AK70" s="253"/>
      <c r="AL70" s="253"/>
      <c r="AM70" s="253"/>
      <c r="AN70" s="253"/>
      <c r="AO70" s="253"/>
      <c r="AP70" s="252"/>
      <c r="AQ70" s="253"/>
      <c r="AR70" s="255"/>
      <c r="AS70" s="252"/>
      <c r="AT70" s="252"/>
      <c r="AU70" s="252"/>
      <c r="AV70" s="252"/>
      <c r="AW70" s="252"/>
      <c r="AX70" s="252"/>
      <c r="AY70" s="252"/>
      <c r="AZ70" s="252"/>
      <c r="BA70" s="252"/>
      <c r="BB70" s="252"/>
      <c r="BC70" s="252"/>
      <c r="BD70" s="252"/>
      <c r="BE70" s="252"/>
      <c r="BF70" s="252"/>
      <c r="BG70" s="252"/>
      <c r="BH70" s="252"/>
      <c r="BI70" s="252"/>
      <c r="BJ70" s="252"/>
      <c r="BK70" s="252"/>
      <c r="BL70" s="252"/>
      <c r="BM70" s="252"/>
      <c r="BN70" s="252"/>
      <c r="BO70" s="252"/>
    </row>
    <row r="71" spans="1:67" ht="13.5" customHeight="1">
      <c r="A71" s="251"/>
      <c r="B71" s="252"/>
      <c r="C71" s="252"/>
      <c r="D71" s="252"/>
      <c r="E71" s="252"/>
      <c r="F71" s="252"/>
      <c r="G71" s="252"/>
      <c r="H71" s="252"/>
      <c r="I71" s="252"/>
      <c r="J71" s="252"/>
      <c r="K71" s="253"/>
      <c r="L71" s="254"/>
      <c r="M71" s="252"/>
      <c r="N71" s="252"/>
      <c r="O71" s="1315"/>
      <c r="P71" s="1217"/>
      <c r="Q71" s="1217"/>
      <c r="R71" s="1217"/>
      <c r="S71" s="1217"/>
      <c r="T71" s="1217"/>
      <c r="U71" s="1217"/>
      <c r="V71" s="1217"/>
      <c r="W71" s="1217"/>
      <c r="X71" s="1316"/>
      <c r="Y71" s="252"/>
      <c r="Z71" s="253"/>
      <c r="AA71" s="252"/>
      <c r="AB71" s="252"/>
      <c r="AC71" s="252"/>
      <c r="AD71" s="252"/>
      <c r="AE71" s="252"/>
      <c r="AF71" s="252"/>
      <c r="AG71" s="252"/>
      <c r="AH71" s="253"/>
      <c r="AI71" s="253"/>
      <c r="AJ71" s="253"/>
      <c r="AK71" s="253"/>
      <c r="AL71" s="253"/>
      <c r="AM71" s="253"/>
      <c r="AN71" s="253"/>
      <c r="AO71" s="253"/>
      <c r="AP71" s="252"/>
      <c r="AQ71" s="253"/>
      <c r="AR71" s="255"/>
      <c r="AS71" s="252"/>
      <c r="AT71" s="252"/>
      <c r="AU71" s="252"/>
      <c r="AV71" s="252"/>
      <c r="AW71" s="252"/>
      <c r="AX71" s="252"/>
      <c r="AY71" s="252"/>
      <c r="AZ71" s="252"/>
      <c r="BA71" s="252"/>
      <c r="BB71" s="252"/>
      <c r="BC71" s="252"/>
      <c r="BD71" s="252"/>
      <c r="BE71" s="252"/>
      <c r="BF71" s="252"/>
      <c r="BG71" s="252"/>
      <c r="BH71" s="252"/>
      <c r="BI71" s="252"/>
      <c r="BJ71" s="252"/>
      <c r="BK71" s="252"/>
      <c r="BL71" s="252"/>
      <c r="BM71" s="252"/>
      <c r="BN71" s="252"/>
      <c r="BO71" s="252"/>
    </row>
    <row r="72" spans="1:67" ht="13.5" customHeight="1">
      <c r="A72" s="251"/>
      <c r="B72" s="252"/>
      <c r="C72" s="252"/>
      <c r="D72" s="252"/>
      <c r="E72" s="252"/>
      <c r="F72" s="252"/>
      <c r="G72" s="252"/>
      <c r="H72" s="252"/>
      <c r="I72" s="252"/>
      <c r="J72" s="252"/>
      <c r="K72" s="253"/>
      <c r="L72" s="254"/>
      <c r="M72" s="252"/>
      <c r="N72" s="252"/>
      <c r="O72" s="1315"/>
      <c r="P72" s="1217"/>
      <c r="Q72" s="1217"/>
      <c r="R72" s="1217"/>
      <c r="S72" s="1217"/>
      <c r="T72" s="1217"/>
      <c r="U72" s="1217"/>
      <c r="V72" s="1217"/>
      <c r="W72" s="1217"/>
      <c r="X72" s="1316"/>
      <c r="Y72" s="252"/>
      <c r="Z72" s="253"/>
      <c r="AA72" s="252"/>
      <c r="AB72" s="252"/>
      <c r="AC72" s="252"/>
      <c r="AD72" s="252"/>
      <c r="AE72" s="252"/>
      <c r="AF72" s="252"/>
      <c r="AG72" s="252"/>
      <c r="AH72" s="253"/>
      <c r="AI72" s="253"/>
      <c r="AJ72" s="253"/>
      <c r="AK72" s="253"/>
      <c r="AL72" s="253"/>
      <c r="AM72" s="253"/>
      <c r="AN72" s="253"/>
      <c r="AO72" s="253"/>
      <c r="AP72" s="252"/>
      <c r="AQ72" s="253"/>
      <c r="AR72" s="255"/>
      <c r="AS72" s="252"/>
      <c r="AT72" s="252"/>
      <c r="AU72" s="252"/>
      <c r="AV72" s="252"/>
      <c r="AW72" s="252"/>
      <c r="AX72" s="252"/>
      <c r="AY72" s="252"/>
      <c r="AZ72" s="252"/>
      <c r="BA72" s="252"/>
      <c r="BB72" s="252"/>
      <c r="BC72" s="252"/>
      <c r="BD72" s="252"/>
      <c r="BE72" s="252"/>
      <c r="BF72" s="252"/>
      <c r="BG72" s="252"/>
      <c r="BH72" s="252"/>
      <c r="BI72" s="252"/>
      <c r="BJ72" s="252"/>
      <c r="BK72" s="252"/>
      <c r="BL72" s="252"/>
      <c r="BM72" s="252"/>
      <c r="BN72" s="252"/>
      <c r="BO72" s="252"/>
    </row>
    <row r="73" spans="1:67" ht="13.5" customHeight="1">
      <c r="A73" s="251"/>
      <c r="B73" s="252"/>
      <c r="C73" s="252"/>
      <c r="D73" s="252"/>
      <c r="E73" s="252"/>
      <c r="F73" s="252"/>
      <c r="G73" s="252"/>
      <c r="H73" s="252"/>
      <c r="I73" s="252"/>
      <c r="J73" s="252"/>
      <c r="K73" s="253"/>
      <c r="L73" s="254"/>
      <c r="M73" s="252"/>
      <c r="N73" s="252"/>
      <c r="O73" s="1315"/>
      <c r="P73" s="1217"/>
      <c r="Q73" s="1217"/>
      <c r="R73" s="1217"/>
      <c r="S73" s="1217"/>
      <c r="T73" s="1217"/>
      <c r="U73" s="1217"/>
      <c r="V73" s="1217"/>
      <c r="W73" s="1217"/>
      <c r="X73" s="1316"/>
      <c r="Y73" s="252"/>
      <c r="Z73" s="253"/>
      <c r="AA73" s="252"/>
      <c r="AB73" s="252"/>
      <c r="AC73" s="252"/>
      <c r="AD73" s="252"/>
      <c r="AE73" s="252"/>
      <c r="AF73" s="252"/>
      <c r="AG73" s="252"/>
      <c r="AH73" s="253"/>
      <c r="AI73" s="253"/>
      <c r="AJ73" s="253"/>
      <c r="AK73" s="253"/>
      <c r="AL73" s="253"/>
      <c r="AM73" s="253"/>
      <c r="AN73" s="253"/>
      <c r="AO73" s="253"/>
      <c r="AP73" s="252"/>
      <c r="AQ73" s="253"/>
      <c r="AR73" s="255"/>
      <c r="AS73" s="252"/>
      <c r="AT73" s="252"/>
      <c r="AU73" s="252"/>
      <c r="AV73" s="252"/>
      <c r="AW73" s="252"/>
      <c r="AX73" s="252"/>
      <c r="AY73" s="252"/>
      <c r="AZ73" s="252"/>
      <c r="BA73" s="252"/>
      <c r="BB73" s="252"/>
      <c r="BC73" s="252"/>
      <c r="BD73" s="252"/>
      <c r="BE73" s="252"/>
      <c r="BF73" s="252"/>
      <c r="BG73" s="252"/>
      <c r="BH73" s="252"/>
      <c r="BI73" s="252"/>
      <c r="BJ73" s="252"/>
      <c r="BK73" s="252"/>
      <c r="BL73" s="252"/>
      <c r="BM73" s="252"/>
      <c r="BN73" s="252"/>
      <c r="BO73" s="252"/>
    </row>
    <row r="74" spans="1:67" ht="13.5" customHeight="1">
      <c r="A74" s="251"/>
      <c r="B74" s="252"/>
      <c r="C74" s="252"/>
      <c r="D74" s="252"/>
      <c r="E74" s="252"/>
      <c r="F74" s="252"/>
      <c r="G74" s="252"/>
      <c r="H74" s="252"/>
      <c r="I74" s="252"/>
      <c r="J74" s="252"/>
      <c r="K74" s="253"/>
      <c r="L74" s="254"/>
      <c r="M74" s="252"/>
      <c r="N74" s="252"/>
      <c r="O74" s="1315"/>
      <c r="P74" s="1217"/>
      <c r="Q74" s="1217"/>
      <c r="R74" s="1217"/>
      <c r="S74" s="1217"/>
      <c r="T74" s="1217"/>
      <c r="U74" s="1217"/>
      <c r="V74" s="1217"/>
      <c r="W74" s="1217"/>
      <c r="X74" s="1316"/>
      <c r="Y74" s="252"/>
      <c r="Z74" s="253"/>
      <c r="AA74" s="252"/>
      <c r="AB74" s="252"/>
      <c r="AC74" s="252"/>
      <c r="AD74" s="252"/>
      <c r="AE74" s="252"/>
      <c r="AF74" s="252"/>
      <c r="AG74" s="252"/>
      <c r="AH74" s="253"/>
      <c r="AI74" s="253"/>
      <c r="AJ74" s="253"/>
      <c r="AK74" s="253"/>
      <c r="AL74" s="253"/>
      <c r="AM74" s="253"/>
      <c r="AN74" s="253"/>
      <c r="AO74" s="253"/>
      <c r="AP74" s="252"/>
      <c r="AQ74" s="253"/>
      <c r="AR74" s="255"/>
      <c r="AS74" s="252"/>
      <c r="AT74" s="252"/>
      <c r="AU74" s="252"/>
      <c r="AV74" s="252"/>
      <c r="AW74" s="252"/>
      <c r="AX74" s="252"/>
      <c r="AY74" s="252"/>
      <c r="AZ74" s="252"/>
      <c r="BA74" s="252"/>
      <c r="BB74" s="252"/>
      <c r="BC74" s="252"/>
      <c r="BD74" s="252"/>
      <c r="BE74" s="252"/>
      <c r="BF74" s="252"/>
      <c r="BG74" s="252"/>
      <c r="BH74" s="252"/>
      <c r="BI74" s="252"/>
      <c r="BJ74" s="252"/>
      <c r="BK74" s="252"/>
      <c r="BL74" s="252"/>
      <c r="BM74" s="252"/>
      <c r="BN74" s="252"/>
      <c r="BO74" s="252"/>
    </row>
    <row r="75" spans="1:67" ht="13.5" customHeight="1">
      <c r="A75" s="251"/>
      <c r="B75" s="252"/>
      <c r="C75" s="252"/>
      <c r="D75" s="252"/>
      <c r="E75" s="252"/>
      <c r="F75" s="252"/>
      <c r="G75" s="252"/>
      <c r="H75" s="252"/>
      <c r="I75" s="252"/>
      <c r="J75" s="252"/>
      <c r="K75" s="253"/>
      <c r="L75" s="254"/>
      <c r="M75" s="252"/>
      <c r="N75" s="252"/>
      <c r="O75" s="1315"/>
      <c r="P75" s="1217"/>
      <c r="Q75" s="1217"/>
      <c r="R75" s="1217"/>
      <c r="S75" s="1217"/>
      <c r="T75" s="1217"/>
      <c r="U75" s="1217"/>
      <c r="V75" s="1217"/>
      <c r="W75" s="1217"/>
      <c r="X75" s="1316"/>
      <c r="Y75" s="252"/>
      <c r="Z75" s="253"/>
      <c r="AA75" s="252"/>
      <c r="AB75" s="252"/>
      <c r="AC75" s="252"/>
      <c r="AD75" s="252"/>
      <c r="AE75" s="252"/>
      <c r="AF75" s="252"/>
      <c r="AG75" s="252"/>
      <c r="AH75" s="253"/>
      <c r="AI75" s="253"/>
      <c r="AJ75" s="253"/>
      <c r="AK75" s="253"/>
      <c r="AL75" s="253"/>
      <c r="AM75" s="253"/>
      <c r="AN75" s="253"/>
      <c r="AO75" s="253"/>
      <c r="AP75" s="252"/>
      <c r="AQ75" s="253"/>
      <c r="AR75" s="255"/>
      <c r="AS75" s="252"/>
      <c r="AT75" s="252"/>
      <c r="AU75" s="252"/>
      <c r="AV75" s="252"/>
      <c r="AW75" s="252"/>
      <c r="AX75" s="252"/>
      <c r="AY75" s="252"/>
      <c r="AZ75" s="252"/>
      <c r="BA75" s="252"/>
      <c r="BB75" s="252"/>
      <c r="BC75" s="252"/>
      <c r="BD75" s="252"/>
      <c r="BE75" s="252"/>
      <c r="BF75" s="252"/>
      <c r="BG75" s="252"/>
      <c r="BH75" s="252"/>
      <c r="BI75" s="252"/>
      <c r="BJ75" s="252"/>
      <c r="BK75" s="252"/>
      <c r="BL75" s="252"/>
      <c r="BM75" s="252"/>
      <c r="BN75" s="252"/>
      <c r="BO75" s="252"/>
    </row>
    <row r="76" spans="1:67" ht="13.5" customHeight="1">
      <c r="A76" s="251"/>
      <c r="B76" s="252"/>
      <c r="C76" s="252"/>
      <c r="D76" s="252"/>
      <c r="E76" s="252"/>
      <c r="F76" s="252"/>
      <c r="G76" s="252"/>
      <c r="H76" s="252"/>
      <c r="I76" s="252"/>
      <c r="J76" s="252"/>
      <c r="K76" s="253"/>
      <c r="L76" s="254"/>
      <c r="M76" s="252"/>
      <c r="N76" s="252"/>
      <c r="O76" s="1315"/>
      <c r="P76" s="1217"/>
      <c r="Q76" s="1217"/>
      <c r="R76" s="1217"/>
      <c r="S76" s="1217"/>
      <c r="T76" s="1217"/>
      <c r="U76" s="1217"/>
      <c r="V76" s="1217"/>
      <c r="W76" s="1217"/>
      <c r="X76" s="1316"/>
      <c r="Y76" s="252"/>
      <c r="Z76" s="253"/>
      <c r="AA76" s="252"/>
      <c r="AB76" s="252"/>
      <c r="AC76" s="252"/>
      <c r="AD76" s="252"/>
      <c r="AE76" s="252"/>
      <c r="AF76" s="252"/>
      <c r="AG76" s="252"/>
      <c r="AH76" s="253"/>
      <c r="AI76" s="253"/>
      <c r="AJ76" s="253"/>
      <c r="AK76" s="253"/>
      <c r="AL76" s="253"/>
      <c r="AM76" s="253"/>
      <c r="AN76" s="253"/>
      <c r="AO76" s="253"/>
      <c r="AP76" s="252"/>
      <c r="AQ76" s="253"/>
      <c r="AR76" s="255"/>
      <c r="AS76" s="252"/>
      <c r="AT76" s="252"/>
      <c r="AU76" s="252"/>
      <c r="AV76" s="252"/>
      <c r="AW76" s="252"/>
      <c r="AX76" s="252"/>
      <c r="AY76" s="252"/>
      <c r="AZ76" s="252"/>
      <c r="BA76" s="252"/>
      <c r="BB76" s="252"/>
      <c r="BC76" s="252"/>
      <c r="BD76" s="252"/>
      <c r="BE76" s="252"/>
      <c r="BF76" s="252"/>
      <c r="BG76" s="252"/>
      <c r="BH76" s="252"/>
      <c r="BI76" s="252"/>
      <c r="BJ76" s="252"/>
      <c r="BK76" s="252"/>
      <c r="BL76" s="252"/>
      <c r="BM76" s="252"/>
      <c r="BN76" s="252"/>
      <c r="BO76" s="252"/>
    </row>
    <row r="77" spans="1:67" ht="13.5" customHeight="1">
      <c r="A77" s="251"/>
      <c r="B77" s="252"/>
      <c r="C77" s="252"/>
      <c r="D77" s="252"/>
      <c r="E77" s="252"/>
      <c r="F77" s="252"/>
      <c r="G77" s="252"/>
      <c r="H77" s="252"/>
      <c r="I77" s="252"/>
      <c r="J77" s="252"/>
      <c r="K77" s="253"/>
      <c r="L77" s="254"/>
      <c r="M77" s="252"/>
      <c r="N77" s="252"/>
      <c r="O77" s="1315"/>
      <c r="P77" s="1217"/>
      <c r="Q77" s="1217"/>
      <c r="R77" s="1217"/>
      <c r="S77" s="1217"/>
      <c r="T77" s="1217"/>
      <c r="U77" s="1217"/>
      <c r="V77" s="1217"/>
      <c r="W77" s="1217"/>
      <c r="X77" s="1316"/>
      <c r="Y77" s="252"/>
      <c r="Z77" s="253"/>
      <c r="AA77" s="252"/>
      <c r="AB77" s="252"/>
      <c r="AC77" s="252"/>
      <c r="AD77" s="252"/>
      <c r="AE77" s="252"/>
      <c r="AF77" s="252"/>
      <c r="AG77" s="252"/>
      <c r="AH77" s="253"/>
      <c r="AI77" s="253"/>
      <c r="AJ77" s="253"/>
      <c r="AK77" s="253"/>
      <c r="AL77" s="253"/>
      <c r="AM77" s="253"/>
      <c r="AN77" s="253"/>
      <c r="AO77" s="253"/>
      <c r="AP77" s="252"/>
      <c r="AQ77" s="253"/>
      <c r="AR77" s="255"/>
      <c r="AS77" s="252"/>
      <c r="AT77" s="252"/>
      <c r="AU77" s="252"/>
      <c r="AV77" s="252"/>
      <c r="AW77" s="252"/>
      <c r="AX77" s="252"/>
      <c r="AY77" s="252"/>
      <c r="AZ77" s="252"/>
      <c r="BA77" s="252"/>
      <c r="BB77" s="252"/>
      <c r="BC77" s="252"/>
      <c r="BD77" s="252"/>
      <c r="BE77" s="252"/>
      <c r="BF77" s="252"/>
      <c r="BG77" s="252"/>
      <c r="BH77" s="252"/>
      <c r="BI77" s="252"/>
      <c r="BJ77" s="252"/>
      <c r="BK77" s="252"/>
      <c r="BL77" s="252"/>
      <c r="BM77" s="252"/>
      <c r="BN77" s="252"/>
      <c r="BO77" s="252"/>
    </row>
    <row r="78" spans="1:67" ht="13.5" customHeight="1">
      <c r="A78" s="251"/>
      <c r="B78" s="252"/>
      <c r="C78" s="252"/>
      <c r="D78" s="252"/>
      <c r="E78" s="252"/>
      <c r="F78" s="252"/>
      <c r="G78" s="252"/>
      <c r="H78" s="252"/>
      <c r="I78" s="252"/>
      <c r="J78" s="252"/>
      <c r="K78" s="253"/>
      <c r="L78" s="254"/>
      <c r="M78" s="252"/>
      <c r="N78" s="252"/>
      <c r="O78" s="1317"/>
      <c r="P78" s="1318"/>
      <c r="Q78" s="1318"/>
      <c r="R78" s="1318"/>
      <c r="S78" s="1318"/>
      <c r="T78" s="1318"/>
      <c r="U78" s="1318"/>
      <c r="V78" s="1318"/>
      <c r="W78" s="1318"/>
      <c r="X78" s="1319"/>
      <c r="Y78" s="252"/>
      <c r="Z78" s="253"/>
      <c r="AA78" s="252"/>
      <c r="AB78" s="252"/>
      <c r="AC78" s="252"/>
      <c r="AD78" s="252"/>
      <c r="AE78" s="252"/>
      <c r="AF78" s="252"/>
      <c r="AG78" s="252"/>
      <c r="AH78" s="253"/>
      <c r="AI78" s="253"/>
      <c r="AJ78" s="253"/>
      <c r="AK78" s="253"/>
      <c r="AL78" s="253"/>
      <c r="AM78" s="253"/>
      <c r="AN78" s="253"/>
      <c r="AO78" s="253"/>
      <c r="AP78" s="252"/>
      <c r="AQ78" s="253"/>
      <c r="AR78" s="255"/>
      <c r="AS78" s="252"/>
      <c r="AT78" s="252"/>
      <c r="AU78" s="252"/>
      <c r="AV78" s="252"/>
      <c r="AW78" s="252"/>
      <c r="AX78" s="252"/>
      <c r="AY78" s="252"/>
      <c r="AZ78" s="252"/>
      <c r="BA78" s="252"/>
      <c r="BB78" s="252"/>
      <c r="BC78" s="252"/>
      <c r="BD78" s="252"/>
      <c r="BE78" s="252"/>
      <c r="BF78" s="252"/>
      <c r="BG78" s="252"/>
      <c r="BH78" s="252"/>
      <c r="BI78" s="252"/>
      <c r="BJ78" s="252"/>
      <c r="BK78" s="252"/>
      <c r="BL78" s="252"/>
      <c r="BM78" s="252"/>
      <c r="BN78" s="252"/>
      <c r="BO78" s="252"/>
    </row>
    <row r="79" spans="1:67" ht="15.75" customHeight="1">
      <c r="A79" s="251"/>
      <c r="B79" s="252"/>
      <c r="C79" s="252"/>
      <c r="D79" s="252"/>
      <c r="E79" s="252"/>
      <c r="F79" s="252"/>
      <c r="G79" s="252"/>
      <c r="H79" s="252"/>
      <c r="I79" s="252"/>
      <c r="J79" s="252"/>
      <c r="K79" s="253"/>
      <c r="L79" s="254"/>
      <c r="M79" s="252"/>
      <c r="N79" s="252"/>
      <c r="O79" s="252"/>
      <c r="P79" s="252"/>
      <c r="Q79" s="252"/>
      <c r="R79" s="252"/>
      <c r="S79" s="252"/>
      <c r="T79" s="252"/>
      <c r="U79" s="252"/>
      <c r="V79" s="252"/>
      <c r="W79" s="252"/>
      <c r="X79" s="252"/>
      <c r="Y79" s="252"/>
      <c r="Z79" s="252"/>
      <c r="AA79" s="252"/>
      <c r="AB79" s="252"/>
      <c r="AC79" s="252"/>
      <c r="AD79" s="252"/>
      <c r="AE79" s="252"/>
      <c r="AF79" s="252"/>
      <c r="AG79" s="252"/>
      <c r="AH79" s="253"/>
      <c r="AI79" s="253"/>
      <c r="AJ79" s="253"/>
      <c r="AK79" s="253"/>
      <c r="AL79" s="253"/>
      <c r="AM79" s="253"/>
      <c r="AN79" s="253"/>
      <c r="AO79" s="253"/>
      <c r="AP79" s="252"/>
      <c r="AQ79" s="253"/>
      <c r="AR79" s="255"/>
      <c r="AS79" s="253"/>
      <c r="AT79" s="253"/>
      <c r="AU79" s="253"/>
      <c r="AV79" s="253"/>
      <c r="AW79" s="253"/>
      <c r="AX79" s="253"/>
      <c r="AY79" s="253"/>
      <c r="AZ79" s="253"/>
      <c r="BA79" s="253"/>
      <c r="BB79" s="253"/>
      <c r="BC79" s="253"/>
      <c r="BD79" s="253"/>
      <c r="BE79" s="253"/>
      <c r="BF79" s="253"/>
      <c r="BG79" s="253"/>
      <c r="BH79" s="253"/>
      <c r="BI79" s="253"/>
      <c r="BJ79" s="253"/>
      <c r="BK79" s="253"/>
      <c r="BL79" s="253"/>
      <c r="BM79" s="253"/>
      <c r="BN79" s="253"/>
      <c r="BO79" s="253"/>
    </row>
    <row r="80" spans="1:67" ht="15.75" customHeight="1">
      <c r="A80" s="251"/>
      <c r="B80" s="252"/>
      <c r="C80" s="252"/>
      <c r="D80" s="252"/>
      <c r="E80" s="252"/>
      <c r="F80" s="252"/>
      <c r="G80" s="252"/>
      <c r="H80" s="252"/>
      <c r="I80" s="252"/>
      <c r="J80" s="252"/>
      <c r="K80" s="253"/>
      <c r="L80" s="254"/>
      <c r="M80" s="252"/>
      <c r="N80" s="252"/>
      <c r="O80" s="252"/>
      <c r="P80" s="252"/>
      <c r="Q80" s="252"/>
      <c r="R80" s="252"/>
      <c r="S80" s="252"/>
      <c r="T80" s="252"/>
      <c r="U80" s="252"/>
      <c r="V80" s="252"/>
      <c r="W80" s="252"/>
      <c r="X80" s="252"/>
      <c r="Y80" s="252"/>
      <c r="Z80" s="252"/>
      <c r="AA80" s="252"/>
      <c r="AB80" s="252"/>
      <c r="AC80" s="252"/>
      <c r="AD80" s="252"/>
      <c r="AE80" s="252"/>
      <c r="AF80" s="252"/>
      <c r="AG80" s="252"/>
      <c r="AH80" s="253"/>
      <c r="AI80" s="253"/>
      <c r="AJ80" s="253"/>
      <c r="AK80" s="253"/>
      <c r="AL80" s="253"/>
      <c r="AM80" s="253"/>
      <c r="AN80" s="253"/>
      <c r="AO80" s="253"/>
      <c r="AP80" s="252"/>
      <c r="AQ80" s="253"/>
      <c r="AR80" s="255"/>
      <c r="AS80" s="253"/>
      <c r="AT80" s="253"/>
      <c r="AU80" s="253"/>
      <c r="AV80" s="253"/>
      <c r="AW80" s="253"/>
      <c r="AX80" s="253"/>
      <c r="AY80" s="253"/>
      <c r="AZ80" s="253"/>
      <c r="BA80" s="253"/>
      <c r="BB80" s="253"/>
      <c r="BC80" s="253"/>
      <c r="BD80" s="253"/>
      <c r="BE80" s="253"/>
      <c r="BF80" s="253"/>
      <c r="BG80" s="253"/>
      <c r="BH80" s="253"/>
      <c r="BI80" s="253"/>
      <c r="BJ80" s="253"/>
      <c r="BK80" s="253"/>
      <c r="BL80" s="253"/>
      <c r="BM80" s="253"/>
      <c r="BN80" s="253"/>
      <c r="BO80" s="253"/>
    </row>
    <row r="81" spans="1:67" ht="15.75" customHeight="1">
      <c r="A81" s="251"/>
      <c r="B81" s="252"/>
      <c r="C81" s="252"/>
      <c r="D81" s="252"/>
      <c r="E81" s="252"/>
      <c r="F81" s="252"/>
      <c r="G81" s="252"/>
      <c r="H81" s="252"/>
      <c r="I81" s="252"/>
      <c r="J81" s="252"/>
      <c r="K81" s="253"/>
      <c r="L81" s="254"/>
      <c r="M81" s="252"/>
      <c r="N81" s="252"/>
      <c r="O81" s="252"/>
      <c r="P81" s="252"/>
      <c r="Q81" s="252"/>
      <c r="R81" s="252"/>
      <c r="S81" s="252"/>
      <c r="T81" s="252"/>
      <c r="U81" s="252"/>
      <c r="V81" s="252"/>
      <c r="W81" s="252"/>
      <c r="X81" s="252"/>
      <c r="Y81" s="252"/>
      <c r="Z81" s="252"/>
      <c r="AA81" s="252"/>
      <c r="AB81" s="252"/>
      <c r="AC81" s="252"/>
      <c r="AD81" s="252"/>
      <c r="AE81" s="252"/>
      <c r="AF81" s="252"/>
      <c r="AG81" s="252"/>
      <c r="AH81" s="253"/>
      <c r="AI81" s="253"/>
      <c r="AJ81" s="253"/>
      <c r="AK81" s="253"/>
      <c r="AL81" s="253"/>
      <c r="AM81" s="253"/>
      <c r="AN81" s="253"/>
      <c r="AO81" s="253"/>
      <c r="AP81" s="252"/>
      <c r="AQ81" s="253"/>
      <c r="AR81" s="255"/>
      <c r="AS81" s="253"/>
      <c r="AT81" s="253"/>
      <c r="AU81" s="253"/>
      <c r="AV81" s="253"/>
      <c r="AW81" s="253"/>
      <c r="AX81" s="253"/>
      <c r="AY81" s="253"/>
      <c r="AZ81" s="253"/>
      <c r="BA81" s="253"/>
      <c r="BB81" s="253"/>
      <c r="BC81" s="253"/>
      <c r="BD81" s="253"/>
      <c r="BE81" s="253"/>
      <c r="BF81" s="253"/>
      <c r="BG81" s="253"/>
      <c r="BH81" s="253"/>
      <c r="BI81" s="253"/>
      <c r="BJ81" s="253"/>
      <c r="BK81" s="253"/>
      <c r="BL81" s="253"/>
      <c r="BM81" s="253"/>
      <c r="BN81" s="253"/>
      <c r="BO81" s="253"/>
    </row>
    <row r="82" spans="1:67" ht="15.75" customHeight="1">
      <c r="A82" s="251"/>
      <c r="B82" s="252"/>
      <c r="C82" s="252"/>
      <c r="D82" s="252"/>
      <c r="E82" s="252"/>
      <c r="F82" s="252"/>
      <c r="G82" s="252"/>
      <c r="H82" s="252"/>
      <c r="I82" s="252"/>
      <c r="J82" s="252"/>
      <c r="K82" s="253"/>
      <c r="L82" s="254"/>
      <c r="M82" s="252"/>
      <c r="N82" s="252"/>
      <c r="O82" s="252"/>
      <c r="P82" s="252"/>
      <c r="Q82" s="252"/>
      <c r="R82" s="252"/>
      <c r="S82" s="252"/>
      <c r="T82" s="252"/>
      <c r="U82" s="252"/>
      <c r="V82" s="252"/>
      <c r="W82" s="252"/>
      <c r="X82" s="252"/>
      <c r="Y82" s="252"/>
      <c r="Z82" s="252"/>
      <c r="AA82" s="252"/>
      <c r="AB82" s="252"/>
      <c r="AC82" s="252"/>
      <c r="AD82" s="252"/>
      <c r="AE82" s="252"/>
      <c r="AF82" s="252"/>
      <c r="AG82" s="252"/>
      <c r="AH82" s="253"/>
      <c r="AI82" s="253"/>
      <c r="AJ82" s="253"/>
      <c r="AK82" s="253"/>
      <c r="AL82" s="253"/>
      <c r="AM82" s="253"/>
      <c r="AN82" s="253"/>
      <c r="AO82" s="253"/>
      <c r="AP82" s="252"/>
      <c r="AQ82" s="253"/>
      <c r="AR82" s="255"/>
      <c r="AS82" s="253"/>
      <c r="AT82" s="253"/>
      <c r="AU82" s="253"/>
      <c r="AV82" s="253"/>
      <c r="AW82" s="253"/>
      <c r="AX82" s="253"/>
      <c r="AY82" s="253"/>
      <c r="AZ82" s="253"/>
      <c r="BA82" s="253"/>
      <c r="BB82" s="253"/>
      <c r="BC82" s="253"/>
      <c r="BD82" s="253"/>
      <c r="BE82" s="253"/>
      <c r="BF82" s="253"/>
      <c r="BG82" s="253"/>
      <c r="BH82" s="253"/>
      <c r="BI82" s="253"/>
      <c r="BJ82" s="253"/>
      <c r="BK82" s="253"/>
      <c r="BL82" s="253"/>
      <c r="BM82" s="253"/>
      <c r="BN82" s="253"/>
      <c r="BO82" s="253"/>
    </row>
    <row r="83" spans="1:67" ht="15.75" customHeight="1">
      <c r="A83" s="251"/>
      <c r="B83" s="252"/>
      <c r="C83" s="252"/>
      <c r="D83" s="252"/>
      <c r="E83" s="252"/>
      <c r="F83" s="252"/>
      <c r="G83" s="252"/>
      <c r="H83" s="252"/>
      <c r="I83" s="252"/>
      <c r="J83" s="252"/>
      <c r="K83" s="253"/>
      <c r="L83" s="254"/>
      <c r="M83" s="252"/>
      <c r="N83" s="252"/>
      <c r="O83" s="252"/>
      <c r="P83" s="252"/>
      <c r="Q83" s="252"/>
      <c r="R83" s="252"/>
      <c r="S83" s="252"/>
      <c r="T83" s="252"/>
      <c r="U83" s="252"/>
      <c r="V83" s="252"/>
      <c r="W83" s="252"/>
      <c r="X83" s="252"/>
      <c r="Y83" s="252"/>
      <c r="Z83" s="252"/>
      <c r="AA83" s="252"/>
      <c r="AB83" s="252"/>
      <c r="AC83" s="252"/>
      <c r="AD83" s="252"/>
      <c r="AE83" s="252"/>
      <c r="AF83" s="252"/>
      <c r="AG83" s="252"/>
      <c r="AH83" s="253"/>
      <c r="AI83" s="253"/>
      <c r="AJ83" s="253"/>
      <c r="AK83" s="253"/>
      <c r="AL83" s="253"/>
      <c r="AM83" s="253"/>
      <c r="AN83" s="253"/>
      <c r="AO83" s="253"/>
      <c r="AP83" s="252"/>
      <c r="AQ83" s="253"/>
      <c r="AR83" s="255"/>
      <c r="AS83" s="253"/>
      <c r="AT83" s="253"/>
      <c r="AU83" s="253"/>
      <c r="AV83" s="253"/>
      <c r="AW83" s="253"/>
      <c r="AX83" s="253"/>
      <c r="AY83" s="253"/>
      <c r="AZ83" s="253"/>
      <c r="BA83" s="253"/>
      <c r="BB83" s="253"/>
      <c r="BC83" s="253"/>
      <c r="BD83" s="253"/>
      <c r="BE83" s="253"/>
      <c r="BF83" s="253"/>
      <c r="BG83" s="253"/>
      <c r="BH83" s="253"/>
      <c r="BI83" s="253"/>
      <c r="BJ83" s="253"/>
      <c r="BK83" s="253"/>
      <c r="BL83" s="253"/>
      <c r="BM83" s="253"/>
      <c r="BN83" s="253"/>
      <c r="BO83" s="253"/>
    </row>
    <row r="84" spans="1:67" ht="15.75" customHeight="1">
      <c r="A84" s="251"/>
      <c r="B84" s="252"/>
      <c r="C84" s="252"/>
      <c r="D84" s="252"/>
      <c r="E84" s="252"/>
      <c r="F84" s="252"/>
      <c r="G84" s="252"/>
      <c r="H84" s="252"/>
      <c r="I84" s="252"/>
      <c r="J84" s="252"/>
      <c r="K84" s="253"/>
      <c r="L84" s="254"/>
      <c r="M84" s="252"/>
      <c r="N84" s="252"/>
      <c r="O84" s="252"/>
      <c r="P84" s="252"/>
      <c r="Q84" s="252"/>
      <c r="R84" s="252"/>
      <c r="S84" s="252"/>
      <c r="T84" s="252"/>
      <c r="U84" s="252"/>
      <c r="V84" s="252"/>
      <c r="W84" s="252"/>
      <c r="X84" s="252"/>
      <c r="Y84" s="252"/>
      <c r="Z84" s="252"/>
      <c r="AA84" s="252"/>
      <c r="AB84" s="252"/>
      <c r="AC84" s="252"/>
      <c r="AD84" s="252"/>
      <c r="AE84" s="252"/>
      <c r="AF84" s="252"/>
      <c r="AG84" s="252"/>
      <c r="AH84" s="253"/>
      <c r="AI84" s="253"/>
      <c r="AJ84" s="253"/>
      <c r="AK84" s="253"/>
      <c r="AL84" s="253"/>
      <c r="AM84" s="253"/>
      <c r="AN84" s="253"/>
      <c r="AO84" s="253"/>
      <c r="AP84" s="252"/>
      <c r="AQ84" s="253"/>
      <c r="AR84" s="255"/>
      <c r="AS84" s="253"/>
      <c r="AT84" s="253"/>
      <c r="AU84" s="253"/>
      <c r="AV84" s="253"/>
      <c r="AW84" s="253"/>
      <c r="AX84" s="253"/>
      <c r="AY84" s="253"/>
      <c r="AZ84" s="253"/>
      <c r="BA84" s="253"/>
      <c r="BB84" s="253"/>
      <c r="BC84" s="253"/>
      <c r="BD84" s="253"/>
      <c r="BE84" s="253"/>
      <c r="BF84" s="253"/>
      <c r="BG84" s="253"/>
      <c r="BH84" s="253"/>
      <c r="BI84" s="253"/>
      <c r="BJ84" s="253"/>
      <c r="BK84" s="253"/>
      <c r="BL84" s="253"/>
      <c r="BM84" s="253"/>
      <c r="BN84" s="253"/>
      <c r="BO84" s="253"/>
    </row>
    <row r="85" spans="1:67" ht="15.75" customHeight="1">
      <c r="A85" s="251"/>
      <c r="B85" s="252"/>
      <c r="C85" s="252"/>
      <c r="D85" s="252"/>
      <c r="E85" s="252"/>
      <c r="F85" s="252"/>
      <c r="G85" s="252"/>
      <c r="H85" s="252"/>
      <c r="I85" s="252"/>
      <c r="J85" s="252"/>
      <c r="K85" s="253"/>
      <c r="L85" s="254"/>
      <c r="M85" s="252"/>
      <c r="N85" s="252"/>
      <c r="O85" s="252"/>
      <c r="P85" s="252"/>
      <c r="Q85" s="252"/>
      <c r="R85" s="252"/>
      <c r="S85" s="252"/>
      <c r="T85" s="252"/>
      <c r="U85" s="252"/>
      <c r="V85" s="252"/>
      <c r="W85" s="252"/>
      <c r="X85" s="252"/>
      <c r="Y85" s="252"/>
      <c r="Z85" s="252"/>
      <c r="AA85" s="252"/>
      <c r="AB85" s="252"/>
      <c r="AC85" s="252"/>
      <c r="AD85" s="252"/>
      <c r="AE85" s="252"/>
      <c r="AF85" s="252"/>
      <c r="AG85" s="252"/>
      <c r="AH85" s="253"/>
      <c r="AI85" s="253"/>
      <c r="AJ85" s="253"/>
      <c r="AK85" s="253"/>
      <c r="AL85" s="253"/>
      <c r="AM85" s="253"/>
      <c r="AN85" s="253"/>
      <c r="AO85" s="253"/>
      <c r="AP85" s="252"/>
      <c r="AQ85" s="253"/>
      <c r="AR85" s="255"/>
      <c r="AS85" s="253"/>
      <c r="AT85" s="253"/>
      <c r="AU85" s="253"/>
      <c r="AV85" s="253"/>
      <c r="AW85" s="253"/>
      <c r="AX85" s="253"/>
      <c r="AY85" s="253"/>
      <c r="AZ85" s="253"/>
      <c r="BA85" s="253"/>
      <c r="BB85" s="253"/>
      <c r="BC85" s="253"/>
      <c r="BD85" s="253"/>
      <c r="BE85" s="253"/>
      <c r="BF85" s="253"/>
      <c r="BG85" s="253"/>
      <c r="BH85" s="253"/>
      <c r="BI85" s="253"/>
      <c r="BJ85" s="253"/>
      <c r="BK85" s="253"/>
      <c r="BL85" s="253"/>
      <c r="BM85" s="253"/>
      <c r="BN85" s="253"/>
      <c r="BO85" s="253"/>
    </row>
    <row r="86" spans="1:67" ht="15.75" customHeight="1">
      <c r="A86" s="251"/>
      <c r="B86" s="252"/>
      <c r="C86" s="252"/>
      <c r="D86" s="252"/>
      <c r="E86" s="252"/>
      <c r="F86" s="252"/>
      <c r="G86" s="252"/>
      <c r="H86" s="252"/>
      <c r="I86" s="252"/>
      <c r="J86" s="252"/>
      <c r="K86" s="253"/>
      <c r="L86" s="254"/>
      <c r="M86" s="252"/>
      <c r="N86" s="252"/>
      <c r="O86" s="252"/>
      <c r="P86" s="252"/>
      <c r="Q86" s="252"/>
      <c r="R86" s="252"/>
      <c r="S86" s="252"/>
      <c r="T86" s="252"/>
      <c r="U86" s="252"/>
      <c r="V86" s="252"/>
      <c r="W86" s="252"/>
      <c r="X86" s="252"/>
      <c r="Y86" s="252"/>
      <c r="Z86" s="252"/>
      <c r="AA86" s="252"/>
      <c r="AB86" s="252"/>
      <c r="AC86" s="252"/>
      <c r="AD86" s="252"/>
      <c r="AE86" s="252"/>
      <c r="AF86" s="252"/>
      <c r="AG86" s="252"/>
      <c r="AH86" s="253"/>
      <c r="AI86" s="253"/>
      <c r="AJ86" s="253"/>
      <c r="AK86" s="253"/>
      <c r="AL86" s="253"/>
      <c r="AM86" s="253"/>
      <c r="AN86" s="253"/>
      <c r="AO86" s="253"/>
      <c r="AP86" s="252"/>
      <c r="AQ86" s="253"/>
      <c r="AR86" s="255"/>
      <c r="AS86" s="253"/>
      <c r="AT86" s="253"/>
      <c r="AU86" s="253"/>
      <c r="AV86" s="253"/>
      <c r="AW86" s="253"/>
      <c r="AX86" s="253"/>
      <c r="AY86" s="253"/>
      <c r="AZ86" s="253"/>
      <c r="BA86" s="253"/>
      <c r="BB86" s="253"/>
      <c r="BC86" s="253"/>
      <c r="BD86" s="253"/>
      <c r="BE86" s="253"/>
      <c r="BF86" s="253"/>
      <c r="BG86" s="253"/>
      <c r="BH86" s="253"/>
      <c r="BI86" s="253"/>
      <c r="BJ86" s="253"/>
      <c r="BK86" s="253"/>
      <c r="BL86" s="253"/>
      <c r="BM86" s="253"/>
      <c r="BN86" s="253"/>
      <c r="BO86" s="253"/>
    </row>
    <row r="87" spans="1:67" ht="15.75" customHeight="1">
      <c r="A87" s="251"/>
      <c r="B87" s="252"/>
      <c r="C87" s="252"/>
      <c r="D87" s="252"/>
      <c r="E87" s="252"/>
      <c r="F87" s="252"/>
      <c r="G87" s="252"/>
      <c r="H87" s="252"/>
      <c r="I87" s="252"/>
      <c r="J87" s="252"/>
      <c r="K87" s="253"/>
      <c r="L87" s="254"/>
      <c r="M87" s="252"/>
      <c r="N87" s="252"/>
      <c r="O87" s="252"/>
      <c r="P87" s="252"/>
      <c r="Q87" s="252"/>
      <c r="R87" s="252"/>
      <c r="S87" s="252"/>
      <c r="T87" s="252"/>
      <c r="U87" s="252"/>
      <c r="V87" s="252"/>
      <c r="W87" s="252"/>
      <c r="X87" s="252"/>
      <c r="Y87" s="252"/>
      <c r="Z87" s="252"/>
      <c r="AA87" s="252"/>
      <c r="AB87" s="252"/>
      <c r="AC87" s="252"/>
      <c r="AD87" s="252"/>
      <c r="AE87" s="252"/>
      <c r="AF87" s="252"/>
      <c r="AG87" s="252"/>
      <c r="AH87" s="253"/>
      <c r="AI87" s="253"/>
      <c r="AJ87" s="253"/>
      <c r="AK87" s="253"/>
      <c r="AL87" s="253"/>
      <c r="AM87" s="253"/>
      <c r="AN87" s="253"/>
      <c r="AO87" s="253"/>
      <c r="AP87" s="252"/>
      <c r="AQ87" s="253"/>
      <c r="AR87" s="255"/>
      <c r="AS87" s="253"/>
      <c r="AT87" s="253"/>
      <c r="AU87" s="253"/>
      <c r="AV87" s="253"/>
      <c r="AW87" s="253"/>
      <c r="AX87" s="253"/>
      <c r="AY87" s="253"/>
      <c r="AZ87" s="253"/>
      <c r="BA87" s="253"/>
      <c r="BB87" s="253"/>
      <c r="BC87" s="253"/>
      <c r="BD87" s="253"/>
      <c r="BE87" s="253"/>
      <c r="BF87" s="253"/>
      <c r="BG87" s="253"/>
      <c r="BH87" s="253"/>
      <c r="BI87" s="253"/>
      <c r="BJ87" s="253"/>
      <c r="BK87" s="253"/>
      <c r="BL87" s="253"/>
      <c r="BM87" s="253"/>
      <c r="BN87" s="253"/>
      <c r="BO87" s="253"/>
    </row>
    <row r="88" spans="1:67" ht="15.75" customHeight="1">
      <c r="A88" s="251"/>
      <c r="B88" s="252"/>
      <c r="C88" s="252"/>
      <c r="D88" s="252"/>
      <c r="E88" s="252"/>
      <c r="F88" s="252"/>
      <c r="G88" s="252"/>
      <c r="H88" s="252"/>
      <c r="I88" s="252"/>
      <c r="J88" s="252"/>
      <c r="K88" s="253"/>
      <c r="L88" s="254"/>
      <c r="M88" s="252"/>
      <c r="N88" s="252"/>
      <c r="O88" s="252"/>
      <c r="P88" s="252"/>
      <c r="Q88" s="252"/>
      <c r="R88" s="252"/>
      <c r="S88" s="252"/>
      <c r="T88" s="252"/>
      <c r="U88" s="252"/>
      <c r="V88" s="252"/>
      <c r="W88" s="252"/>
      <c r="X88" s="252"/>
      <c r="Y88" s="252"/>
      <c r="Z88" s="252"/>
      <c r="AA88" s="252"/>
      <c r="AB88" s="252"/>
      <c r="AC88" s="252"/>
      <c r="AD88" s="252"/>
      <c r="AE88" s="252"/>
      <c r="AF88" s="252"/>
      <c r="AG88" s="252"/>
      <c r="AH88" s="253"/>
      <c r="AI88" s="253"/>
      <c r="AJ88" s="253"/>
      <c r="AK88" s="253"/>
      <c r="AL88" s="253"/>
      <c r="AM88" s="253"/>
      <c r="AN88" s="253"/>
      <c r="AO88" s="253"/>
      <c r="AP88" s="252"/>
      <c r="AQ88" s="253"/>
      <c r="AR88" s="255"/>
      <c r="AS88" s="253"/>
      <c r="AT88" s="253"/>
      <c r="AU88" s="253"/>
      <c r="AV88" s="253"/>
      <c r="AW88" s="253"/>
      <c r="AX88" s="253"/>
      <c r="AY88" s="253"/>
      <c r="AZ88" s="253"/>
      <c r="BA88" s="253"/>
      <c r="BB88" s="253"/>
      <c r="BC88" s="253"/>
      <c r="BD88" s="253"/>
      <c r="BE88" s="253"/>
      <c r="BF88" s="253"/>
      <c r="BG88" s="253"/>
      <c r="BH88" s="253"/>
      <c r="BI88" s="253"/>
      <c r="BJ88" s="253"/>
      <c r="BK88" s="253"/>
      <c r="BL88" s="253"/>
      <c r="BM88" s="253"/>
      <c r="BN88" s="253"/>
      <c r="BO88" s="253"/>
    </row>
    <row r="89" spans="1:67" ht="15.75" customHeight="1">
      <c r="A89" s="251"/>
      <c r="B89" s="252"/>
      <c r="C89" s="252"/>
      <c r="D89" s="252"/>
      <c r="E89" s="252"/>
      <c r="F89" s="252"/>
      <c r="G89" s="252"/>
      <c r="H89" s="252"/>
      <c r="I89" s="252"/>
      <c r="J89" s="252"/>
      <c r="K89" s="253"/>
      <c r="L89" s="254"/>
      <c r="M89" s="252"/>
      <c r="N89" s="252"/>
      <c r="O89" s="252"/>
      <c r="P89" s="252"/>
      <c r="Q89" s="252"/>
      <c r="R89" s="252"/>
      <c r="S89" s="252"/>
      <c r="T89" s="252"/>
      <c r="U89" s="252"/>
      <c r="V89" s="252"/>
      <c r="W89" s="252"/>
      <c r="X89" s="252"/>
      <c r="Y89" s="252"/>
      <c r="Z89" s="252"/>
      <c r="AA89" s="252"/>
      <c r="AB89" s="252"/>
      <c r="AC89" s="252"/>
      <c r="AD89" s="252"/>
      <c r="AE89" s="252"/>
      <c r="AF89" s="252"/>
      <c r="AG89" s="252"/>
      <c r="AH89" s="253"/>
      <c r="AI89" s="253"/>
      <c r="AJ89" s="253"/>
      <c r="AK89" s="253"/>
      <c r="AL89" s="253"/>
      <c r="AM89" s="253"/>
      <c r="AN89" s="253"/>
      <c r="AO89" s="253"/>
      <c r="AP89" s="252"/>
      <c r="AQ89" s="253"/>
      <c r="AR89" s="255"/>
      <c r="AS89" s="253"/>
      <c r="AT89" s="253"/>
      <c r="AU89" s="253"/>
      <c r="AV89" s="253"/>
      <c r="AW89" s="253"/>
      <c r="AX89" s="253"/>
      <c r="AY89" s="253"/>
      <c r="AZ89" s="253"/>
      <c r="BA89" s="253"/>
      <c r="BB89" s="253"/>
      <c r="BC89" s="253"/>
      <c r="BD89" s="253"/>
      <c r="BE89" s="253"/>
      <c r="BF89" s="253"/>
      <c r="BG89" s="253"/>
      <c r="BH89" s="253"/>
      <c r="BI89" s="253"/>
      <c r="BJ89" s="253"/>
      <c r="BK89" s="253"/>
      <c r="BL89" s="253"/>
      <c r="BM89" s="253"/>
      <c r="BN89" s="253"/>
      <c r="BO89" s="253"/>
    </row>
    <row r="90" spans="1:67" ht="15.75" customHeight="1">
      <c r="A90" s="251"/>
      <c r="B90" s="252"/>
      <c r="C90" s="252"/>
      <c r="D90" s="252"/>
      <c r="E90" s="252"/>
      <c r="F90" s="252"/>
      <c r="G90" s="252"/>
      <c r="H90" s="252"/>
      <c r="I90" s="252"/>
      <c r="J90" s="252"/>
      <c r="K90" s="253"/>
      <c r="L90" s="254"/>
      <c r="M90" s="252"/>
      <c r="N90" s="252"/>
      <c r="O90" s="252"/>
      <c r="P90" s="252"/>
      <c r="Q90" s="252"/>
      <c r="R90" s="252"/>
      <c r="S90" s="252"/>
      <c r="T90" s="252"/>
      <c r="U90" s="252"/>
      <c r="V90" s="252"/>
      <c r="W90" s="252"/>
      <c r="X90" s="252"/>
      <c r="Y90" s="252"/>
      <c r="Z90" s="252"/>
      <c r="AA90" s="252"/>
      <c r="AB90" s="252"/>
      <c r="AC90" s="252"/>
      <c r="AD90" s="252"/>
      <c r="AE90" s="252"/>
      <c r="AF90" s="252"/>
      <c r="AG90" s="252"/>
      <c r="AH90" s="253"/>
      <c r="AI90" s="253"/>
      <c r="AJ90" s="253"/>
      <c r="AK90" s="253"/>
      <c r="AL90" s="253"/>
      <c r="AM90" s="253"/>
      <c r="AN90" s="253"/>
      <c r="AO90" s="253"/>
      <c r="AP90" s="252"/>
      <c r="AQ90" s="253"/>
      <c r="AR90" s="255"/>
      <c r="AS90" s="253"/>
      <c r="AT90" s="253"/>
      <c r="AU90" s="253"/>
      <c r="AV90" s="253"/>
      <c r="AW90" s="253"/>
      <c r="AX90" s="253"/>
      <c r="AY90" s="253"/>
      <c r="AZ90" s="253"/>
      <c r="BA90" s="253"/>
      <c r="BB90" s="253"/>
      <c r="BC90" s="253"/>
      <c r="BD90" s="253"/>
      <c r="BE90" s="253"/>
      <c r="BF90" s="253"/>
      <c r="BG90" s="253"/>
      <c r="BH90" s="253"/>
      <c r="BI90" s="253"/>
      <c r="BJ90" s="253"/>
      <c r="BK90" s="253"/>
      <c r="BL90" s="253"/>
      <c r="BM90" s="253"/>
      <c r="BN90" s="253"/>
      <c r="BO90" s="253"/>
    </row>
    <row r="91" spans="1:67" ht="15.75" customHeight="1">
      <c r="A91" s="251"/>
      <c r="B91" s="252"/>
      <c r="C91" s="252"/>
      <c r="D91" s="252"/>
      <c r="E91" s="252"/>
      <c r="F91" s="252"/>
      <c r="G91" s="252"/>
      <c r="H91" s="252"/>
      <c r="I91" s="252"/>
      <c r="J91" s="252"/>
      <c r="K91" s="253"/>
      <c r="L91" s="254"/>
      <c r="M91" s="252"/>
      <c r="N91" s="252"/>
      <c r="O91" s="252"/>
      <c r="P91" s="252"/>
      <c r="Q91" s="252"/>
      <c r="R91" s="252"/>
      <c r="S91" s="252"/>
      <c r="T91" s="252"/>
      <c r="U91" s="252"/>
      <c r="V91" s="252"/>
      <c r="W91" s="252"/>
      <c r="X91" s="252"/>
      <c r="Y91" s="252"/>
      <c r="Z91" s="252"/>
      <c r="AA91" s="252"/>
      <c r="AB91" s="252"/>
      <c r="AC91" s="252"/>
      <c r="AD91" s="252"/>
      <c r="AE91" s="252"/>
      <c r="AF91" s="252"/>
      <c r="AG91" s="252"/>
      <c r="AH91" s="253"/>
      <c r="AI91" s="253"/>
      <c r="AJ91" s="253"/>
      <c r="AK91" s="253"/>
      <c r="AL91" s="253"/>
      <c r="AM91" s="253"/>
      <c r="AN91" s="253"/>
      <c r="AO91" s="253"/>
      <c r="AP91" s="252"/>
      <c r="AQ91" s="253"/>
      <c r="AR91" s="255"/>
      <c r="AS91" s="253"/>
      <c r="AT91" s="253"/>
      <c r="AU91" s="253"/>
      <c r="AV91" s="253"/>
      <c r="AW91" s="253"/>
      <c r="AX91" s="253"/>
      <c r="AY91" s="253"/>
      <c r="AZ91" s="253"/>
      <c r="BA91" s="253"/>
      <c r="BB91" s="253"/>
      <c r="BC91" s="253"/>
      <c r="BD91" s="253"/>
      <c r="BE91" s="253"/>
      <c r="BF91" s="253"/>
      <c r="BG91" s="253"/>
      <c r="BH91" s="253"/>
      <c r="BI91" s="253"/>
      <c r="BJ91" s="253"/>
      <c r="BK91" s="253"/>
      <c r="BL91" s="253"/>
      <c r="BM91" s="253"/>
      <c r="BN91" s="253"/>
      <c r="BO91" s="253"/>
    </row>
    <row r="92" spans="1:67" ht="15.75" customHeight="1">
      <c r="A92" s="251"/>
      <c r="B92" s="252"/>
      <c r="C92" s="252"/>
      <c r="D92" s="252"/>
      <c r="E92" s="252"/>
      <c r="F92" s="252"/>
      <c r="G92" s="252"/>
      <c r="H92" s="252"/>
      <c r="I92" s="252"/>
      <c r="J92" s="252"/>
      <c r="K92" s="253"/>
      <c r="L92" s="254"/>
      <c r="M92" s="252"/>
      <c r="N92" s="252"/>
      <c r="O92" s="252"/>
      <c r="P92" s="252"/>
      <c r="Q92" s="252"/>
      <c r="R92" s="252"/>
      <c r="S92" s="252"/>
      <c r="T92" s="252"/>
      <c r="U92" s="252"/>
      <c r="V92" s="252"/>
      <c r="W92" s="252"/>
      <c r="X92" s="252"/>
      <c r="Y92" s="252"/>
      <c r="Z92" s="252"/>
      <c r="AA92" s="252"/>
      <c r="AB92" s="252"/>
      <c r="AC92" s="252"/>
      <c r="AD92" s="252"/>
      <c r="AE92" s="252"/>
      <c r="AF92" s="252"/>
      <c r="AG92" s="252"/>
      <c r="AH92" s="253"/>
      <c r="AI92" s="253"/>
      <c r="AJ92" s="253"/>
      <c r="AK92" s="253"/>
      <c r="AL92" s="253"/>
      <c r="AM92" s="253"/>
      <c r="AN92" s="253"/>
      <c r="AO92" s="253"/>
      <c r="AP92" s="252"/>
      <c r="AQ92" s="253"/>
      <c r="AR92" s="255"/>
      <c r="AS92" s="253"/>
      <c r="AT92" s="253"/>
      <c r="AU92" s="253"/>
      <c r="AV92" s="253"/>
      <c r="AW92" s="253"/>
      <c r="AX92" s="253"/>
      <c r="AY92" s="253"/>
      <c r="AZ92" s="253"/>
      <c r="BA92" s="253"/>
      <c r="BB92" s="253"/>
      <c r="BC92" s="253"/>
      <c r="BD92" s="253"/>
      <c r="BE92" s="253"/>
      <c r="BF92" s="253"/>
      <c r="BG92" s="253"/>
      <c r="BH92" s="253"/>
      <c r="BI92" s="253"/>
      <c r="BJ92" s="253"/>
      <c r="BK92" s="253"/>
      <c r="BL92" s="253"/>
      <c r="BM92" s="253"/>
      <c r="BN92" s="253"/>
      <c r="BO92" s="253"/>
    </row>
    <row r="93" spans="1:67" ht="15.75" customHeight="1">
      <c r="A93" s="251"/>
      <c r="B93" s="252"/>
      <c r="C93" s="252"/>
      <c r="D93" s="252"/>
      <c r="E93" s="252"/>
      <c r="F93" s="252"/>
      <c r="G93" s="252"/>
      <c r="H93" s="252"/>
      <c r="I93" s="252"/>
      <c r="J93" s="252"/>
      <c r="K93" s="253"/>
      <c r="L93" s="254"/>
      <c r="M93" s="252"/>
      <c r="N93" s="252"/>
      <c r="O93" s="252"/>
      <c r="P93" s="252"/>
      <c r="Q93" s="252"/>
      <c r="R93" s="252"/>
      <c r="S93" s="252"/>
      <c r="T93" s="252"/>
      <c r="U93" s="252"/>
      <c r="V93" s="252"/>
      <c r="W93" s="252"/>
      <c r="X93" s="252"/>
      <c r="Y93" s="252"/>
      <c r="Z93" s="252"/>
      <c r="AA93" s="252"/>
      <c r="AB93" s="252"/>
      <c r="AC93" s="252"/>
      <c r="AD93" s="252"/>
      <c r="AE93" s="252"/>
      <c r="AF93" s="252"/>
      <c r="AG93" s="252"/>
      <c r="AH93" s="253"/>
      <c r="AI93" s="253"/>
      <c r="AJ93" s="253"/>
      <c r="AK93" s="253"/>
      <c r="AL93" s="253"/>
      <c r="AM93" s="253"/>
      <c r="AN93" s="253"/>
      <c r="AO93" s="253"/>
      <c r="AP93" s="252"/>
      <c r="AQ93" s="253"/>
      <c r="AR93" s="255"/>
      <c r="AS93" s="253"/>
      <c r="AT93" s="253"/>
      <c r="AU93" s="253"/>
      <c r="AV93" s="253"/>
      <c r="AW93" s="253"/>
      <c r="AX93" s="253"/>
      <c r="AY93" s="253"/>
      <c r="AZ93" s="253"/>
      <c r="BA93" s="253"/>
      <c r="BB93" s="253"/>
      <c r="BC93" s="253"/>
      <c r="BD93" s="253"/>
      <c r="BE93" s="253"/>
      <c r="BF93" s="253"/>
      <c r="BG93" s="253"/>
      <c r="BH93" s="253"/>
      <c r="BI93" s="253"/>
      <c r="BJ93" s="253"/>
      <c r="BK93" s="253"/>
      <c r="BL93" s="253"/>
      <c r="BM93" s="253"/>
      <c r="BN93" s="253"/>
      <c r="BO93" s="253"/>
    </row>
    <row r="94" spans="1:67" ht="15.75" customHeight="1">
      <c r="A94" s="251"/>
      <c r="B94" s="252"/>
      <c r="C94" s="252"/>
      <c r="D94" s="252"/>
      <c r="E94" s="252"/>
      <c r="F94" s="252"/>
      <c r="G94" s="252"/>
      <c r="H94" s="252"/>
      <c r="I94" s="252"/>
      <c r="J94" s="252"/>
      <c r="K94" s="253"/>
      <c r="L94" s="254"/>
      <c r="M94" s="252"/>
      <c r="N94" s="252"/>
      <c r="O94" s="252"/>
      <c r="P94" s="252"/>
      <c r="Q94" s="252"/>
      <c r="R94" s="252"/>
      <c r="S94" s="252"/>
      <c r="T94" s="252"/>
      <c r="U94" s="252"/>
      <c r="V94" s="252"/>
      <c r="W94" s="252"/>
      <c r="X94" s="252"/>
      <c r="Y94" s="252"/>
      <c r="Z94" s="252"/>
      <c r="AA94" s="252"/>
      <c r="AB94" s="252"/>
      <c r="AC94" s="252"/>
      <c r="AD94" s="252"/>
      <c r="AE94" s="252"/>
      <c r="AF94" s="252"/>
      <c r="AG94" s="252"/>
      <c r="AH94" s="253"/>
      <c r="AI94" s="253"/>
      <c r="AJ94" s="253"/>
      <c r="AK94" s="253"/>
      <c r="AL94" s="253"/>
      <c r="AM94" s="253"/>
      <c r="AN94" s="253"/>
      <c r="AO94" s="253"/>
      <c r="AP94" s="252"/>
      <c r="AQ94" s="253"/>
      <c r="AR94" s="255"/>
      <c r="AS94" s="253"/>
      <c r="AT94" s="253"/>
      <c r="AU94" s="253"/>
      <c r="AV94" s="253"/>
      <c r="AW94" s="253"/>
      <c r="AX94" s="253"/>
      <c r="AY94" s="253"/>
      <c r="AZ94" s="253"/>
      <c r="BA94" s="253"/>
      <c r="BB94" s="253"/>
      <c r="BC94" s="253"/>
      <c r="BD94" s="253"/>
      <c r="BE94" s="253"/>
      <c r="BF94" s="253"/>
      <c r="BG94" s="253"/>
      <c r="BH94" s="253"/>
      <c r="BI94" s="253"/>
      <c r="BJ94" s="253"/>
      <c r="BK94" s="253"/>
      <c r="BL94" s="253"/>
      <c r="BM94" s="253"/>
      <c r="BN94" s="253"/>
      <c r="BO94" s="253"/>
    </row>
    <row r="95" spans="1:67" ht="15.75" customHeight="1">
      <c r="A95" s="251"/>
      <c r="B95" s="252"/>
      <c r="C95" s="252"/>
      <c r="D95" s="252"/>
      <c r="E95" s="252"/>
      <c r="F95" s="252"/>
      <c r="G95" s="252"/>
      <c r="H95" s="252"/>
      <c r="I95" s="252"/>
      <c r="J95" s="252"/>
      <c r="K95" s="253"/>
      <c r="L95" s="254"/>
      <c r="M95" s="252"/>
      <c r="N95" s="252"/>
      <c r="O95" s="252"/>
      <c r="P95" s="252"/>
      <c r="Q95" s="252"/>
      <c r="R95" s="252"/>
      <c r="S95" s="252"/>
      <c r="T95" s="252"/>
      <c r="U95" s="252"/>
      <c r="V95" s="252"/>
      <c r="W95" s="252"/>
      <c r="X95" s="252"/>
      <c r="Y95" s="252"/>
      <c r="Z95" s="252"/>
      <c r="AA95" s="252"/>
      <c r="AB95" s="252"/>
      <c r="AC95" s="252"/>
      <c r="AD95" s="252"/>
      <c r="AE95" s="252"/>
      <c r="AF95" s="252"/>
      <c r="AG95" s="252"/>
      <c r="AH95" s="253"/>
      <c r="AI95" s="253"/>
      <c r="AJ95" s="253"/>
      <c r="AK95" s="253"/>
      <c r="AL95" s="253"/>
      <c r="AM95" s="253"/>
      <c r="AN95" s="253"/>
      <c r="AO95" s="253"/>
      <c r="AP95" s="252"/>
      <c r="AQ95" s="253"/>
      <c r="AR95" s="255"/>
      <c r="AS95" s="253"/>
      <c r="AT95" s="253"/>
      <c r="AU95" s="253"/>
      <c r="AV95" s="253"/>
      <c r="AW95" s="253"/>
      <c r="AX95" s="253"/>
      <c r="AY95" s="253"/>
      <c r="AZ95" s="253"/>
      <c r="BA95" s="253"/>
      <c r="BB95" s="253"/>
      <c r="BC95" s="253"/>
      <c r="BD95" s="253"/>
      <c r="BE95" s="253"/>
      <c r="BF95" s="253"/>
      <c r="BG95" s="253"/>
      <c r="BH95" s="253"/>
      <c r="BI95" s="253"/>
      <c r="BJ95" s="253"/>
      <c r="BK95" s="253"/>
      <c r="BL95" s="253"/>
      <c r="BM95" s="253"/>
      <c r="BN95" s="253"/>
      <c r="BO95" s="253"/>
    </row>
    <row r="96" spans="1:67" ht="15.75" customHeight="1">
      <c r="A96" s="251"/>
      <c r="B96" s="252"/>
      <c r="C96" s="252"/>
      <c r="D96" s="252"/>
      <c r="E96" s="252"/>
      <c r="F96" s="252"/>
      <c r="G96" s="252"/>
      <c r="H96" s="252"/>
      <c r="I96" s="252"/>
      <c r="J96" s="252"/>
      <c r="K96" s="253"/>
      <c r="L96" s="254"/>
      <c r="M96" s="252"/>
      <c r="N96" s="252"/>
      <c r="O96" s="252"/>
      <c r="P96" s="252"/>
      <c r="Q96" s="252"/>
      <c r="R96" s="252"/>
      <c r="S96" s="252"/>
      <c r="T96" s="252"/>
      <c r="U96" s="252"/>
      <c r="V96" s="252"/>
      <c r="W96" s="252"/>
      <c r="X96" s="252"/>
      <c r="Y96" s="252"/>
      <c r="Z96" s="252"/>
      <c r="AA96" s="252"/>
      <c r="AB96" s="252"/>
      <c r="AC96" s="252"/>
      <c r="AD96" s="252"/>
      <c r="AE96" s="252"/>
      <c r="AF96" s="252"/>
      <c r="AG96" s="252"/>
      <c r="AH96" s="253"/>
      <c r="AI96" s="253"/>
      <c r="AJ96" s="253"/>
      <c r="AK96" s="253"/>
      <c r="AL96" s="253"/>
      <c r="AM96" s="253"/>
      <c r="AN96" s="253"/>
      <c r="AO96" s="253"/>
      <c r="AP96" s="252"/>
      <c r="AQ96" s="253"/>
      <c r="AR96" s="255"/>
      <c r="AS96" s="253"/>
      <c r="AT96" s="253"/>
      <c r="AU96" s="253"/>
      <c r="AV96" s="253"/>
      <c r="AW96" s="253"/>
      <c r="AX96" s="253"/>
      <c r="AY96" s="253"/>
      <c r="AZ96" s="253"/>
      <c r="BA96" s="253"/>
      <c r="BB96" s="253"/>
      <c r="BC96" s="253"/>
      <c r="BD96" s="253"/>
      <c r="BE96" s="253"/>
      <c r="BF96" s="253"/>
      <c r="BG96" s="253"/>
      <c r="BH96" s="253"/>
      <c r="BI96" s="253"/>
      <c r="BJ96" s="253"/>
      <c r="BK96" s="253"/>
      <c r="BL96" s="253"/>
      <c r="BM96" s="253"/>
      <c r="BN96" s="253"/>
      <c r="BO96" s="253"/>
    </row>
    <row r="97" spans="1:67" ht="15.75" customHeight="1">
      <c r="A97" s="251"/>
      <c r="B97" s="252"/>
      <c r="C97" s="252"/>
      <c r="D97" s="252"/>
      <c r="E97" s="252"/>
      <c r="F97" s="252"/>
      <c r="G97" s="252"/>
      <c r="H97" s="252"/>
      <c r="I97" s="252"/>
      <c r="J97" s="252"/>
      <c r="K97" s="253"/>
      <c r="L97" s="254"/>
      <c r="M97" s="252"/>
      <c r="N97" s="252"/>
      <c r="O97" s="252"/>
      <c r="P97" s="252"/>
      <c r="Q97" s="252"/>
      <c r="R97" s="252"/>
      <c r="S97" s="252"/>
      <c r="T97" s="252"/>
      <c r="U97" s="252"/>
      <c r="V97" s="252"/>
      <c r="W97" s="252"/>
      <c r="X97" s="252"/>
      <c r="Y97" s="252"/>
      <c r="Z97" s="252"/>
      <c r="AA97" s="252"/>
      <c r="AB97" s="252"/>
      <c r="AC97" s="252"/>
      <c r="AD97" s="252"/>
      <c r="AE97" s="252"/>
      <c r="AF97" s="252"/>
      <c r="AG97" s="252"/>
      <c r="AH97" s="253"/>
      <c r="AI97" s="253"/>
      <c r="AJ97" s="253"/>
      <c r="AK97" s="253"/>
      <c r="AL97" s="253"/>
      <c r="AM97" s="253"/>
      <c r="AN97" s="253"/>
      <c r="AO97" s="253"/>
      <c r="AP97" s="252"/>
      <c r="AQ97" s="253"/>
      <c r="AR97" s="255"/>
      <c r="AS97" s="253"/>
      <c r="AT97" s="253"/>
      <c r="AU97" s="253"/>
      <c r="AV97" s="253"/>
      <c r="AW97" s="253"/>
      <c r="AX97" s="253"/>
      <c r="AY97" s="253"/>
      <c r="AZ97" s="253"/>
      <c r="BA97" s="253"/>
      <c r="BB97" s="253"/>
      <c r="BC97" s="253"/>
      <c r="BD97" s="253"/>
      <c r="BE97" s="253"/>
      <c r="BF97" s="253"/>
      <c r="BG97" s="253"/>
      <c r="BH97" s="253"/>
      <c r="BI97" s="253"/>
      <c r="BJ97" s="253"/>
      <c r="BK97" s="253"/>
      <c r="BL97" s="253"/>
      <c r="BM97" s="253"/>
      <c r="BN97" s="253"/>
      <c r="BO97" s="253"/>
    </row>
    <row r="98" spans="1:67" ht="15.75" customHeight="1">
      <c r="A98" s="251"/>
      <c r="B98" s="252"/>
      <c r="C98" s="252"/>
      <c r="D98" s="252"/>
      <c r="E98" s="252"/>
      <c r="F98" s="252"/>
      <c r="G98" s="252"/>
      <c r="H98" s="252"/>
      <c r="I98" s="252"/>
      <c r="J98" s="252"/>
      <c r="K98" s="253"/>
      <c r="L98" s="254"/>
      <c r="M98" s="252"/>
      <c r="N98" s="252"/>
      <c r="O98" s="252"/>
      <c r="P98" s="252"/>
      <c r="Q98" s="252"/>
      <c r="R98" s="252"/>
      <c r="S98" s="252"/>
      <c r="T98" s="252"/>
      <c r="U98" s="252"/>
      <c r="V98" s="252"/>
      <c r="W98" s="252"/>
      <c r="X98" s="252"/>
      <c r="Y98" s="252"/>
      <c r="Z98" s="252"/>
      <c r="AA98" s="252"/>
      <c r="AB98" s="252"/>
      <c r="AC98" s="252"/>
      <c r="AD98" s="252"/>
      <c r="AE98" s="252"/>
      <c r="AF98" s="252"/>
      <c r="AG98" s="252"/>
      <c r="AH98" s="253"/>
      <c r="AI98" s="253"/>
      <c r="AJ98" s="253"/>
      <c r="AK98" s="253"/>
      <c r="AL98" s="253"/>
      <c r="AM98" s="253"/>
      <c r="AN98" s="253"/>
      <c r="AO98" s="253"/>
      <c r="AP98" s="252"/>
      <c r="AQ98" s="253"/>
      <c r="AR98" s="255"/>
      <c r="AS98" s="253"/>
      <c r="AT98" s="253"/>
      <c r="AU98" s="253"/>
      <c r="AV98" s="253"/>
      <c r="AW98" s="253"/>
      <c r="AX98" s="253"/>
      <c r="AY98" s="253"/>
      <c r="AZ98" s="253"/>
      <c r="BA98" s="253"/>
      <c r="BB98" s="253"/>
      <c r="BC98" s="253"/>
      <c r="BD98" s="253"/>
      <c r="BE98" s="253"/>
      <c r="BF98" s="253"/>
      <c r="BG98" s="253"/>
      <c r="BH98" s="253"/>
      <c r="BI98" s="253"/>
      <c r="BJ98" s="253"/>
      <c r="BK98" s="253"/>
      <c r="BL98" s="253"/>
      <c r="BM98" s="253"/>
      <c r="BN98" s="253"/>
      <c r="BO98" s="253"/>
    </row>
    <row r="99" spans="1:67" ht="15.75" customHeight="1">
      <c r="A99" s="251"/>
      <c r="B99" s="252"/>
      <c r="C99" s="252"/>
      <c r="D99" s="252"/>
      <c r="E99" s="252"/>
      <c r="F99" s="252"/>
      <c r="G99" s="252"/>
      <c r="H99" s="252"/>
      <c r="I99" s="252"/>
      <c r="J99" s="252"/>
      <c r="K99" s="253"/>
      <c r="L99" s="254"/>
      <c r="M99" s="252"/>
      <c r="N99" s="252"/>
      <c r="O99" s="252"/>
      <c r="P99" s="252"/>
      <c r="Q99" s="252"/>
      <c r="R99" s="252"/>
      <c r="S99" s="252"/>
      <c r="T99" s="252"/>
      <c r="U99" s="252"/>
      <c r="V99" s="252"/>
      <c r="W99" s="252"/>
      <c r="X99" s="252"/>
      <c r="Y99" s="252"/>
      <c r="Z99" s="252"/>
      <c r="AA99" s="252"/>
      <c r="AB99" s="252"/>
      <c r="AC99" s="252"/>
      <c r="AD99" s="252"/>
      <c r="AE99" s="252"/>
      <c r="AF99" s="252"/>
      <c r="AG99" s="252"/>
      <c r="AH99" s="253"/>
      <c r="AI99" s="253"/>
      <c r="AJ99" s="253"/>
      <c r="AK99" s="253"/>
      <c r="AL99" s="253"/>
      <c r="AM99" s="253"/>
      <c r="AN99" s="253"/>
      <c r="AO99" s="253"/>
      <c r="AP99" s="252"/>
      <c r="AQ99" s="253"/>
      <c r="AR99" s="255"/>
      <c r="AS99" s="253"/>
      <c r="AT99" s="253"/>
      <c r="AU99" s="253"/>
      <c r="AV99" s="253"/>
      <c r="AW99" s="253"/>
      <c r="AX99" s="253"/>
      <c r="AY99" s="253"/>
      <c r="AZ99" s="253"/>
      <c r="BA99" s="253"/>
      <c r="BB99" s="253"/>
      <c r="BC99" s="253"/>
      <c r="BD99" s="253"/>
      <c r="BE99" s="253"/>
      <c r="BF99" s="253"/>
      <c r="BG99" s="253"/>
      <c r="BH99" s="253"/>
      <c r="BI99" s="253"/>
      <c r="BJ99" s="253"/>
      <c r="BK99" s="253"/>
      <c r="BL99" s="253"/>
      <c r="BM99" s="253"/>
      <c r="BN99" s="253"/>
      <c r="BO99" s="253"/>
    </row>
    <row r="100" spans="1:67" ht="15.75" customHeight="1">
      <c r="A100" s="251"/>
      <c r="B100" s="252"/>
      <c r="C100" s="252"/>
      <c r="D100" s="252"/>
      <c r="E100" s="252"/>
      <c r="F100" s="252"/>
      <c r="G100" s="252"/>
      <c r="H100" s="252"/>
      <c r="I100" s="252"/>
      <c r="J100" s="252"/>
      <c r="K100" s="253"/>
      <c r="L100" s="254"/>
      <c r="M100" s="252"/>
      <c r="N100" s="252"/>
      <c r="O100" s="252"/>
      <c r="P100" s="252"/>
      <c r="Q100" s="252"/>
      <c r="R100" s="252"/>
      <c r="S100" s="252"/>
      <c r="T100" s="252"/>
      <c r="U100" s="252"/>
      <c r="V100" s="252"/>
      <c r="W100" s="252"/>
      <c r="X100" s="252"/>
      <c r="Y100" s="252"/>
      <c r="Z100" s="252"/>
      <c r="AA100" s="252"/>
      <c r="AB100" s="252"/>
      <c r="AC100" s="252"/>
      <c r="AD100" s="252"/>
      <c r="AE100" s="252"/>
      <c r="AF100" s="252"/>
      <c r="AG100" s="252"/>
      <c r="AH100" s="253"/>
      <c r="AI100" s="253"/>
      <c r="AJ100" s="253"/>
      <c r="AK100" s="253"/>
      <c r="AL100" s="253"/>
      <c r="AM100" s="253"/>
      <c r="AN100" s="253"/>
      <c r="AO100" s="253"/>
      <c r="AP100" s="252"/>
      <c r="AQ100" s="253"/>
      <c r="AR100" s="255"/>
      <c r="AS100" s="253"/>
      <c r="AT100" s="253"/>
      <c r="AU100" s="253"/>
      <c r="AV100" s="253"/>
      <c r="AW100" s="253"/>
      <c r="AX100" s="253"/>
      <c r="AY100" s="253"/>
      <c r="AZ100" s="253"/>
      <c r="BA100" s="253"/>
      <c r="BB100" s="253"/>
      <c r="BC100" s="253"/>
      <c r="BD100" s="253"/>
      <c r="BE100" s="253"/>
      <c r="BF100" s="253"/>
      <c r="BG100" s="253"/>
      <c r="BH100" s="253"/>
      <c r="BI100" s="253"/>
      <c r="BJ100" s="253"/>
      <c r="BK100" s="253"/>
      <c r="BL100" s="253"/>
      <c r="BM100" s="253"/>
      <c r="BN100" s="253"/>
      <c r="BO100" s="253"/>
    </row>
  </sheetData>
  <mergeCells count="150">
    <mergeCell ref="AK34:AK35"/>
    <mergeCell ref="AL36:AL37"/>
    <mergeCell ref="AG30:AG31"/>
    <mergeCell ref="AI30:AI31"/>
    <mergeCell ref="AJ30:AJ31"/>
    <mergeCell ref="AN30:AN31"/>
    <mergeCell ref="AE34:AE35"/>
    <mergeCell ref="AR34:AR35"/>
    <mergeCell ref="AR36:AR37"/>
    <mergeCell ref="AR32:AR33"/>
    <mergeCell ref="AR30:AR31"/>
    <mergeCell ref="C39:C40"/>
    <mergeCell ref="L30:L31"/>
    <mergeCell ref="L32:L33"/>
    <mergeCell ref="H28:H29"/>
    <mergeCell ref="AC20:AC21"/>
    <mergeCell ref="V20:V21"/>
    <mergeCell ref="R20:R21"/>
    <mergeCell ref="S20:S21"/>
    <mergeCell ref="AF20:AF21"/>
    <mergeCell ref="AE20:AE21"/>
    <mergeCell ref="D20:D21"/>
    <mergeCell ref="K28:K29"/>
    <mergeCell ref="L28:L29"/>
    <mergeCell ref="H26:H27"/>
    <mergeCell ref="I26:I27"/>
    <mergeCell ref="J26:J27"/>
    <mergeCell ref="K26:K27"/>
    <mergeCell ref="L26:L27"/>
    <mergeCell ref="L34:L35"/>
    <mergeCell ref="H36:H37"/>
    <mergeCell ref="L36:L37"/>
    <mergeCell ref="AF28:AF29"/>
    <mergeCell ref="I28:I29"/>
    <mergeCell ref="J28:J29"/>
    <mergeCell ref="O57:X78"/>
    <mergeCell ref="AE28:AE29"/>
    <mergeCell ref="X28:X29"/>
    <mergeCell ref="W28:W29"/>
    <mergeCell ref="Z26:Z27"/>
    <mergeCell ref="AD28:AD29"/>
    <mergeCell ref="AD34:AD35"/>
    <mergeCell ref="AB28:AB29"/>
    <mergeCell ref="AB26:AB27"/>
    <mergeCell ref="S26:S27"/>
    <mergeCell ref="U26:U27"/>
    <mergeCell ref="Y28:Y29"/>
    <mergeCell ref="Z28:Z29"/>
    <mergeCell ref="X26:X27"/>
    <mergeCell ref="Y26:Y27"/>
    <mergeCell ref="W26:W27"/>
    <mergeCell ref="R26:R27"/>
    <mergeCell ref="AC26:AC27"/>
    <mergeCell ref="AC28:AC29"/>
    <mergeCell ref="AD26:AD27"/>
    <mergeCell ref="AE26:AE27"/>
    <mergeCell ref="AG28:AG29"/>
    <mergeCell ref="AI28:AI29"/>
    <mergeCell ref="U28:U29"/>
    <mergeCell ref="V28:V29"/>
    <mergeCell ref="W20:W21"/>
    <mergeCell ref="X20:X21"/>
    <mergeCell ref="Y18:Y19"/>
    <mergeCell ref="V12:V13"/>
    <mergeCell ref="W12:W13"/>
    <mergeCell ref="AI26:AI27"/>
    <mergeCell ref="AI20:AI21"/>
    <mergeCell ref="AG20:AG21"/>
    <mergeCell ref="X22:X23"/>
    <mergeCell ref="V24:V25"/>
    <mergeCell ref="AB20:AB21"/>
    <mergeCell ref="AD20:AD21"/>
    <mergeCell ref="AR26:AR27"/>
    <mergeCell ref="AR28:AR29"/>
    <mergeCell ref="AR20:AR21"/>
    <mergeCell ref="AR22:AR23"/>
    <mergeCell ref="AR24:AR25"/>
    <mergeCell ref="AJ28:AJ29"/>
    <mergeCell ref="AK28:AK29"/>
    <mergeCell ref="AK26:AK27"/>
    <mergeCell ref="AL28:AL29"/>
    <mergeCell ref="AM28:AM29"/>
    <mergeCell ref="AN28:AN29"/>
    <mergeCell ref="AP24:AP25"/>
    <mergeCell ref="AP22:AP23"/>
    <mergeCell ref="AO26:AO27"/>
    <mergeCell ref="AP26:AP27"/>
    <mergeCell ref="AL22:AL23"/>
    <mergeCell ref="L1:L2"/>
    <mergeCell ref="M16:M17"/>
    <mergeCell ref="AR16:AR17"/>
    <mergeCell ref="AR18:AR19"/>
    <mergeCell ref="AR14:AR15"/>
    <mergeCell ref="AR10:AR11"/>
    <mergeCell ref="AR12:AR13"/>
    <mergeCell ref="AR6:AR7"/>
    <mergeCell ref="AR8:AR9"/>
    <mergeCell ref="AR1:AR2"/>
    <mergeCell ref="AP12:AP13"/>
    <mergeCell ref="AP10:AP11"/>
    <mergeCell ref="AQ12:AQ13"/>
    <mergeCell ref="AN10:AN11"/>
    <mergeCell ref="N6:N7"/>
    <mergeCell ref="AC12:AC13"/>
    <mergeCell ref="AB12:AB13"/>
    <mergeCell ref="AE12:AE13"/>
    <mergeCell ref="D4:D5"/>
    <mergeCell ref="D6:D7"/>
    <mergeCell ref="L22:L23"/>
    <mergeCell ref="L20:L21"/>
    <mergeCell ref="A20:A21"/>
    <mergeCell ref="B20:B21"/>
    <mergeCell ref="C20:C21"/>
    <mergeCell ref="F20:F21"/>
    <mergeCell ref="G20:G21"/>
    <mergeCell ref="L16:L17"/>
    <mergeCell ref="H4:H5"/>
    <mergeCell ref="J4:J5"/>
    <mergeCell ref="K4:K5"/>
    <mergeCell ref="H6:H7"/>
    <mergeCell ref="J6:J7"/>
    <mergeCell ref="L6:L7"/>
    <mergeCell ref="L18:L19"/>
    <mergeCell ref="L14:L15"/>
    <mergeCell ref="L8:L9"/>
    <mergeCell ref="L10:L11"/>
    <mergeCell ref="M24:M25"/>
    <mergeCell ref="H20:H21"/>
    <mergeCell ref="I20:I21"/>
    <mergeCell ref="J20:J21"/>
    <mergeCell ref="J18:J19"/>
    <mergeCell ref="D16:D17"/>
    <mergeCell ref="D10:D11"/>
    <mergeCell ref="L24:L25"/>
    <mergeCell ref="O6:O7"/>
    <mergeCell ref="K6:K7"/>
    <mergeCell ref="H18:H19"/>
    <mergeCell ref="H14:H15"/>
    <mergeCell ref="H8:H9"/>
    <mergeCell ref="H10:H11"/>
    <mergeCell ref="I10:I11"/>
    <mergeCell ref="J10:J11"/>
    <mergeCell ref="K10:K11"/>
    <mergeCell ref="O16:O17"/>
    <mergeCell ref="M14:M15"/>
    <mergeCell ref="N14:N15"/>
    <mergeCell ref="O14:O15"/>
    <mergeCell ref="A12:K13"/>
    <mergeCell ref="L12:L13"/>
    <mergeCell ref="M6:M7"/>
  </mergeCells>
  <phoneticPr fontId="50"/>
  <pageMargins left="0.7" right="0.7" top="0.75" bottom="0.75" header="0" footer="0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H100"/>
  <sheetViews>
    <sheetView topLeftCell="A13" workbookViewId="0">
      <selection activeCell="AJ19" sqref="AJ19"/>
    </sheetView>
  </sheetViews>
  <sheetFormatPr defaultColWidth="14.375" defaultRowHeight="15" customHeight="1"/>
  <cols>
    <col min="1" max="11" width="4.75" customWidth="1"/>
    <col min="12" max="12" width="3" customWidth="1"/>
    <col min="13" max="41" width="4.875" customWidth="1"/>
    <col min="42" max="42" width="4.375" customWidth="1"/>
    <col min="43" max="43" width="4.875" customWidth="1"/>
    <col min="44" max="44" width="2.875" customWidth="1"/>
    <col min="45" max="86" width="5" customWidth="1"/>
  </cols>
  <sheetData>
    <row r="1" spans="1:86" ht="13.5">
      <c r="A1" s="63" t="s">
        <v>71</v>
      </c>
      <c r="B1" s="64" t="s">
        <v>72</v>
      </c>
      <c r="C1" s="65" t="s">
        <v>73</v>
      </c>
      <c r="D1" s="65" t="s">
        <v>74</v>
      </c>
      <c r="E1" s="65" t="s">
        <v>36</v>
      </c>
      <c r="F1" s="65" t="s">
        <v>40</v>
      </c>
      <c r="G1" s="65" t="s">
        <v>75</v>
      </c>
      <c r="H1" s="65" t="s">
        <v>76</v>
      </c>
      <c r="I1" s="64" t="s">
        <v>77</v>
      </c>
      <c r="J1" s="65" t="s">
        <v>78</v>
      </c>
      <c r="K1" s="66" t="s">
        <v>79</v>
      </c>
      <c r="L1" s="1363">
        <v>2</v>
      </c>
      <c r="M1" s="256" t="s">
        <v>81</v>
      </c>
      <c r="N1" s="65" t="s">
        <v>82</v>
      </c>
      <c r="O1" s="65" t="s">
        <v>83</v>
      </c>
      <c r="P1" s="65" t="s">
        <v>84</v>
      </c>
      <c r="Q1" s="257" t="s">
        <v>85</v>
      </c>
      <c r="R1" s="65" t="s">
        <v>86</v>
      </c>
      <c r="S1" s="65" t="s">
        <v>87</v>
      </c>
      <c r="T1" s="65" t="s">
        <v>88</v>
      </c>
      <c r="U1" s="65" t="s">
        <v>89</v>
      </c>
      <c r="V1" s="65" t="s">
        <v>90</v>
      </c>
      <c r="W1" s="258" t="s">
        <v>91</v>
      </c>
      <c r="X1" s="257" t="s">
        <v>92</v>
      </c>
      <c r="Y1" s="65" t="s">
        <v>93</v>
      </c>
      <c r="Z1" s="65" t="s">
        <v>94</v>
      </c>
      <c r="AA1" s="65" t="s">
        <v>95</v>
      </c>
      <c r="AB1" s="65" t="s">
        <v>96</v>
      </c>
      <c r="AC1" s="65" t="s">
        <v>97</v>
      </c>
      <c r="AD1" s="65" t="s">
        <v>98</v>
      </c>
      <c r="AE1" s="257" t="s">
        <v>99</v>
      </c>
      <c r="AF1" s="65" t="s">
        <v>100</v>
      </c>
      <c r="AG1" s="65" t="s">
        <v>71</v>
      </c>
      <c r="AH1" s="65" t="s">
        <v>72</v>
      </c>
      <c r="AI1" s="258" t="s">
        <v>73</v>
      </c>
      <c r="AJ1" s="65" t="s">
        <v>74</v>
      </c>
      <c r="AK1" s="65" t="s">
        <v>36</v>
      </c>
      <c r="AL1" s="257" t="s">
        <v>40</v>
      </c>
      <c r="AM1" s="65" t="s">
        <v>75</v>
      </c>
      <c r="AN1" s="65" t="s">
        <v>76</v>
      </c>
      <c r="AO1" s="65"/>
      <c r="AP1" s="65"/>
      <c r="AQ1" s="66"/>
      <c r="AR1" s="1359">
        <f>L1</f>
        <v>2</v>
      </c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</row>
    <row r="2" spans="1:86" ht="13.5" customHeight="1">
      <c r="A2" s="73" t="s">
        <v>104</v>
      </c>
      <c r="B2" s="72" t="s">
        <v>105</v>
      </c>
      <c r="C2" s="69" t="s">
        <v>106</v>
      </c>
      <c r="D2" s="69" t="s">
        <v>107</v>
      </c>
      <c r="E2" s="69" t="s">
        <v>101</v>
      </c>
      <c r="F2" s="69" t="s">
        <v>102</v>
      </c>
      <c r="G2" s="69" t="s">
        <v>103</v>
      </c>
      <c r="H2" s="69" t="s">
        <v>104</v>
      </c>
      <c r="I2" s="72" t="s">
        <v>105</v>
      </c>
      <c r="J2" s="69" t="s">
        <v>106</v>
      </c>
      <c r="K2" s="74" t="s">
        <v>107</v>
      </c>
      <c r="L2" s="1231"/>
      <c r="M2" s="69" t="s">
        <v>101</v>
      </c>
      <c r="N2" s="69" t="s">
        <v>102</v>
      </c>
      <c r="O2" s="69" t="s">
        <v>103</v>
      </c>
      <c r="P2" s="69" t="s">
        <v>104</v>
      </c>
      <c r="Q2" s="259" t="s">
        <v>105</v>
      </c>
      <c r="R2" s="69" t="s">
        <v>106</v>
      </c>
      <c r="S2" s="69" t="s">
        <v>107</v>
      </c>
      <c r="T2" s="69" t="s">
        <v>101</v>
      </c>
      <c r="U2" s="69" t="s">
        <v>102</v>
      </c>
      <c r="V2" s="69" t="s">
        <v>103</v>
      </c>
      <c r="W2" s="260" t="s">
        <v>104</v>
      </c>
      <c r="X2" s="259" t="s">
        <v>105</v>
      </c>
      <c r="Y2" s="69" t="s">
        <v>106</v>
      </c>
      <c r="Z2" s="69" t="s">
        <v>107</v>
      </c>
      <c r="AA2" s="69" t="s">
        <v>101</v>
      </c>
      <c r="AB2" s="69" t="s">
        <v>102</v>
      </c>
      <c r="AC2" s="69" t="s">
        <v>103</v>
      </c>
      <c r="AD2" s="69" t="s">
        <v>104</v>
      </c>
      <c r="AE2" s="259" t="s">
        <v>105</v>
      </c>
      <c r="AF2" s="69" t="s">
        <v>106</v>
      </c>
      <c r="AG2" s="69" t="s">
        <v>107</v>
      </c>
      <c r="AH2" s="69" t="s">
        <v>101</v>
      </c>
      <c r="AI2" s="260" t="s">
        <v>102</v>
      </c>
      <c r="AJ2" s="69" t="s">
        <v>103</v>
      </c>
      <c r="AK2" s="69" t="s">
        <v>104</v>
      </c>
      <c r="AL2" s="259" t="s">
        <v>105</v>
      </c>
      <c r="AM2" s="69" t="s">
        <v>106</v>
      </c>
      <c r="AN2" s="69" t="s">
        <v>107</v>
      </c>
      <c r="AO2" s="69"/>
      <c r="AP2" s="69"/>
      <c r="AQ2" s="74"/>
      <c r="AR2" s="1360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</row>
    <row r="3" spans="1:86" ht="18" customHeight="1">
      <c r="A3" s="82"/>
      <c r="B3" s="81"/>
      <c r="C3" s="77"/>
      <c r="D3" s="77"/>
      <c r="E3" s="77"/>
      <c r="F3" s="77"/>
      <c r="G3" s="77"/>
      <c r="H3" s="77"/>
      <c r="I3" s="81"/>
      <c r="J3" s="77"/>
      <c r="K3" s="83">
        <v>4</v>
      </c>
      <c r="L3" s="80" t="s">
        <v>108</v>
      </c>
      <c r="M3" s="77"/>
      <c r="N3" s="77">
        <v>2</v>
      </c>
      <c r="O3" s="77"/>
      <c r="P3" s="77"/>
      <c r="Q3" s="261"/>
      <c r="R3" s="77"/>
      <c r="S3" s="77"/>
      <c r="T3" s="77"/>
      <c r="U3" s="77"/>
      <c r="V3" s="77"/>
      <c r="W3" s="77"/>
      <c r="X3" s="261"/>
      <c r="Y3" s="77"/>
      <c r="Z3" s="77"/>
      <c r="AA3" s="77"/>
      <c r="AB3" s="77"/>
      <c r="AC3" s="77"/>
      <c r="AD3" s="77"/>
      <c r="AE3" s="261"/>
      <c r="AF3" s="77"/>
      <c r="AG3" s="77"/>
      <c r="AH3" s="77"/>
      <c r="AI3" s="77"/>
      <c r="AJ3" s="77"/>
      <c r="AK3" s="77"/>
      <c r="AL3" s="261"/>
      <c r="AM3" s="77"/>
      <c r="AN3" s="77"/>
      <c r="AO3" s="77"/>
      <c r="AP3" s="77"/>
      <c r="AQ3" s="83"/>
      <c r="AR3" s="262" t="s">
        <v>108</v>
      </c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</row>
    <row r="4" spans="1:86" ht="33" customHeight="1">
      <c r="A4" s="94" t="s">
        <v>113</v>
      </c>
      <c r="B4" s="93"/>
      <c r="C4" s="91" t="s">
        <v>113</v>
      </c>
      <c r="D4" s="91" t="s">
        <v>113</v>
      </c>
      <c r="E4" s="91" t="s">
        <v>113</v>
      </c>
      <c r="F4" s="91" t="s">
        <v>113</v>
      </c>
      <c r="G4" s="91" t="s">
        <v>113</v>
      </c>
      <c r="H4" s="91" t="s">
        <v>113</v>
      </c>
      <c r="I4" s="93"/>
      <c r="J4" s="86"/>
      <c r="K4" s="105" t="s">
        <v>121</v>
      </c>
      <c r="L4" s="88" t="s">
        <v>34</v>
      </c>
      <c r="M4" s="105" t="s">
        <v>121</v>
      </c>
      <c r="N4" s="105" t="s">
        <v>121</v>
      </c>
      <c r="O4" s="105" t="s">
        <v>121</v>
      </c>
      <c r="P4" s="1303" t="s">
        <v>135</v>
      </c>
      <c r="Q4" s="263"/>
      <c r="R4" s="1303" t="s">
        <v>135</v>
      </c>
      <c r="S4" s="86"/>
      <c r="T4" s="1324" t="s">
        <v>164</v>
      </c>
      <c r="U4" s="105" t="s">
        <v>121</v>
      </c>
      <c r="V4" s="264" t="s">
        <v>128</v>
      </c>
      <c r="W4" s="141"/>
      <c r="X4" s="265"/>
      <c r="Y4" s="1333" t="s">
        <v>125</v>
      </c>
      <c r="Z4" s="105" t="s">
        <v>121</v>
      </c>
      <c r="AA4" s="1326" t="s">
        <v>144</v>
      </c>
      <c r="AB4" s="1357" t="s">
        <v>125</v>
      </c>
      <c r="AC4" s="172" t="s">
        <v>127</v>
      </c>
      <c r="AD4" s="172" t="s">
        <v>127</v>
      </c>
      <c r="AE4" s="265"/>
      <c r="AF4" s="1334" t="s">
        <v>167</v>
      </c>
      <c r="AG4" s="1334" t="s">
        <v>167</v>
      </c>
      <c r="AH4" s="86"/>
      <c r="AI4" s="1339" t="s">
        <v>165</v>
      </c>
      <c r="AJ4" s="264" t="s">
        <v>128</v>
      </c>
      <c r="AK4" s="155" t="s">
        <v>150</v>
      </c>
      <c r="AL4" s="1283" t="s">
        <v>168</v>
      </c>
      <c r="AM4" s="1327" t="s">
        <v>129</v>
      </c>
      <c r="AN4" s="1327" t="s">
        <v>129</v>
      </c>
      <c r="AO4" s="90"/>
      <c r="AP4" s="90"/>
      <c r="AQ4" s="266"/>
      <c r="AR4" s="267" t="s">
        <v>34</v>
      </c>
      <c r="AS4" s="84"/>
      <c r="AT4" s="84"/>
      <c r="AU4" s="84"/>
      <c r="AV4" s="1341"/>
      <c r="AW4" s="1342"/>
      <c r="AX4" s="1342"/>
      <c r="AY4" s="1342"/>
      <c r="AZ4" s="1342"/>
      <c r="BA4" s="1342"/>
      <c r="BB4" s="1342"/>
      <c r="BC4" s="1342"/>
      <c r="BD4" s="1342"/>
      <c r="BE4" s="1342"/>
      <c r="BF4" s="1342"/>
      <c r="BG4" s="1342"/>
      <c r="BH4" s="1342"/>
      <c r="BI4" s="1342"/>
      <c r="BJ4" s="1342"/>
      <c r="BK4" s="1342"/>
      <c r="BL4" s="1342"/>
      <c r="BM4" s="1342"/>
      <c r="BN4" s="1342"/>
      <c r="BO4" s="1342"/>
      <c r="BP4" s="1342"/>
      <c r="BQ4" s="1342"/>
      <c r="BR4" s="1342"/>
      <c r="BS4" s="1342"/>
      <c r="BT4" s="1342"/>
      <c r="BU4" s="1342"/>
      <c r="BV4" s="1342"/>
      <c r="BW4" s="1342"/>
      <c r="BX4" s="1342"/>
      <c r="BY4" s="1342"/>
      <c r="BZ4" s="1342"/>
      <c r="CA4" s="1342"/>
      <c r="CB4" s="1342"/>
      <c r="CC4" s="1342"/>
      <c r="CD4" s="1342"/>
      <c r="CE4" s="1342"/>
      <c r="CF4" s="1342"/>
      <c r="CG4" s="1342"/>
      <c r="CH4" s="1343"/>
    </row>
    <row r="5" spans="1:86" ht="14.25" customHeight="1">
      <c r="A5" s="102" t="s">
        <v>116</v>
      </c>
      <c r="B5" s="99"/>
      <c r="C5" s="100" t="s">
        <v>116</v>
      </c>
      <c r="D5" s="100" t="s">
        <v>116</v>
      </c>
      <c r="E5" s="100" t="s">
        <v>116</v>
      </c>
      <c r="F5" s="100" t="s">
        <v>116</v>
      </c>
      <c r="G5" s="100" t="s">
        <v>116</v>
      </c>
      <c r="H5" s="100" t="s">
        <v>116</v>
      </c>
      <c r="I5" s="99"/>
      <c r="J5" s="138"/>
      <c r="K5" s="111" t="s">
        <v>169</v>
      </c>
      <c r="L5" s="98" t="s">
        <v>115</v>
      </c>
      <c r="M5" s="111" t="s">
        <v>169</v>
      </c>
      <c r="N5" s="111" t="s">
        <v>169</v>
      </c>
      <c r="O5" s="111" t="s">
        <v>169</v>
      </c>
      <c r="P5" s="1280"/>
      <c r="Q5" s="268"/>
      <c r="R5" s="1280"/>
      <c r="S5" s="96"/>
      <c r="T5" s="1280"/>
      <c r="U5" s="111" t="s">
        <v>169</v>
      </c>
      <c r="V5" s="129" t="s">
        <v>132</v>
      </c>
      <c r="W5" s="143"/>
      <c r="X5" s="269"/>
      <c r="Y5" s="1282"/>
      <c r="Z5" s="111" t="s">
        <v>169</v>
      </c>
      <c r="AA5" s="1280"/>
      <c r="AB5" s="1300"/>
      <c r="AC5" s="128" t="s">
        <v>130</v>
      </c>
      <c r="AD5" s="128" t="s">
        <v>130</v>
      </c>
      <c r="AE5" s="269"/>
      <c r="AF5" s="1280"/>
      <c r="AG5" s="1280"/>
      <c r="AH5" s="96"/>
      <c r="AI5" s="1280"/>
      <c r="AJ5" s="129" t="s">
        <v>132</v>
      </c>
      <c r="AK5" s="158" t="s">
        <v>153</v>
      </c>
      <c r="AL5" s="1302"/>
      <c r="AM5" s="1328"/>
      <c r="AN5" s="1328"/>
      <c r="AO5" s="96"/>
      <c r="AP5" s="96"/>
      <c r="AQ5" s="270"/>
      <c r="AR5" s="271" t="s">
        <v>115</v>
      </c>
      <c r="AS5" s="84"/>
      <c r="AT5" s="84"/>
      <c r="AU5" s="84"/>
      <c r="AV5" s="1344"/>
      <c r="AW5" s="1217"/>
      <c r="AX5" s="1217"/>
      <c r="AY5" s="1217"/>
      <c r="AZ5" s="1217"/>
      <c r="BA5" s="1217"/>
      <c r="BB5" s="1217"/>
      <c r="BC5" s="1217"/>
      <c r="BD5" s="1217"/>
      <c r="BE5" s="1217"/>
      <c r="BF5" s="1217"/>
      <c r="BG5" s="1217"/>
      <c r="BH5" s="1217"/>
      <c r="BI5" s="1217"/>
      <c r="BJ5" s="1217"/>
      <c r="BK5" s="1217"/>
      <c r="BL5" s="1217"/>
      <c r="BM5" s="1217"/>
      <c r="BN5" s="1217"/>
      <c r="BO5" s="1217"/>
      <c r="BP5" s="1217"/>
      <c r="BQ5" s="1217"/>
      <c r="BR5" s="1217"/>
      <c r="BS5" s="1217"/>
      <c r="BT5" s="1217"/>
      <c r="BU5" s="1217"/>
      <c r="BV5" s="1217"/>
      <c r="BW5" s="1217"/>
      <c r="BX5" s="1217"/>
      <c r="BY5" s="1217"/>
      <c r="BZ5" s="1217"/>
      <c r="CA5" s="1217"/>
      <c r="CB5" s="1217"/>
      <c r="CC5" s="1217"/>
      <c r="CD5" s="1217"/>
      <c r="CE5" s="1217"/>
      <c r="CF5" s="1217"/>
      <c r="CG5" s="1217"/>
      <c r="CH5" s="1345"/>
    </row>
    <row r="6" spans="1:86" ht="32.25" customHeight="1">
      <c r="A6" s="107" t="s">
        <v>121</v>
      </c>
      <c r="B6" s="93"/>
      <c r="C6" s="105" t="s">
        <v>121</v>
      </c>
      <c r="D6" s="105" t="s">
        <v>121</v>
      </c>
      <c r="E6" s="105" t="s">
        <v>121</v>
      </c>
      <c r="F6" s="105" t="s">
        <v>121</v>
      </c>
      <c r="G6" s="105" t="s">
        <v>121</v>
      </c>
      <c r="H6" s="120" t="s">
        <v>127</v>
      </c>
      <c r="I6" s="93"/>
      <c r="J6" s="91" t="s">
        <v>113</v>
      </c>
      <c r="K6" s="91" t="s">
        <v>113</v>
      </c>
      <c r="L6" s="1286" t="s">
        <v>37</v>
      </c>
      <c r="M6" s="91" t="s">
        <v>113</v>
      </c>
      <c r="N6" s="91" t="s">
        <v>113</v>
      </c>
      <c r="O6" s="91" t="s">
        <v>113</v>
      </c>
      <c r="P6" s="91" t="s">
        <v>113</v>
      </c>
      <c r="Q6" s="272"/>
      <c r="R6" s="91" t="s">
        <v>113</v>
      </c>
      <c r="S6" s="91" t="s">
        <v>113</v>
      </c>
      <c r="T6" s="91" t="s">
        <v>113</v>
      </c>
      <c r="U6" s="91" t="s">
        <v>113</v>
      </c>
      <c r="V6" s="91" t="s">
        <v>113</v>
      </c>
      <c r="W6" s="91" t="s">
        <v>113</v>
      </c>
      <c r="X6" s="273"/>
      <c r="Y6" s="91" t="s">
        <v>113</v>
      </c>
      <c r="Z6" s="91" t="s">
        <v>113</v>
      </c>
      <c r="AA6" s="91" t="s">
        <v>113</v>
      </c>
      <c r="AB6" s="91" t="s">
        <v>113</v>
      </c>
      <c r="AC6" s="91" t="s">
        <v>113</v>
      </c>
      <c r="AD6" s="91" t="s">
        <v>113</v>
      </c>
      <c r="AE6" s="273"/>
      <c r="AF6" s="91" t="s">
        <v>113</v>
      </c>
      <c r="AG6" s="91" t="s">
        <v>113</v>
      </c>
      <c r="AH6" s="91" t="s">
        <v>113</v>
      </c>
      <c r="AI6" s="1335" t="s">
        <v>165</v>
      </c>
      <c r="AJ6" s="135"/>
      <c r="AK6" s="1283" t="s">
        <v>168</v>
      </c>
      <c r="AL6" s="1283" t="s">
        <v>168</v>
      </c>
      <c r="AM6" s="86"/>
      <c r="AN6" s="86"/>
      <c r="AO6" s="86"/>
      <c r="AP6" s="86"/>
      <c r="AQ6" s="274"/>
      <c r="AR6" s="1349" t="s">
        <v>37</v>
      </c>
      <c r="AS6" s="84"/>
      <c r="AT6" s="84"/>
      <c r="AU6" s="84"/>
      <c r="AV6" s="1344"/>
      <c r="AW6" s="1217"/>
      <c r="AX6" s="1217"/>
      <c r="AY6" s="1217"/>
      <c r="AZ6" s="1217"/>
      <c r="BA6" s="1217"/>
      <c r="BB6" s="1217"/>
      <c r="BC6" s="1217"/>
      <c r="BD6" s="1217"/>
      <c r="BE6" s="1217"/>
      <c r="BF6" s="1217"/>
      <c r="BG6" s="1217"/>
      <c r="BH6" s="1217"/>
      <c r="BI6" s="1217"/>
      <c r="BJ6" s="1217"/>
      <c r="BK6" s="1217"/>
      <c r="BL6" s="1217"/>
      <c r="BM6" s="1217"/>
      <c r="BN6" s="1217"/>
      <c r="BO6" s="1217"/>
      <c r="BP6" s="1217"/>
      <c r="BQ6" s="1217"/>
      <c r="BR6" s="1217"/>
      <c r="BS6" s="1217"/>
      <c r="BT6" s="1217"/>
      <c r="BU6" s="1217"/>
      <c r="BV6" s="1217"/>
      <c r="BW6" s="1217"/>
      <c r="BX6" s="1217"/>
      <c r="BY6" s="1217"/>
      <c r="BZ6" s="1217"/>
      <c r="CA6" s="1217"/>
      <c r="CB6" s="1217"/>
      <c r="CC6" s="1217"/>
      <c r="CD6" s="1217"/>
      <c r="CE6" s="1217"/>
      <c r="CF6" s="1217"/>
      <c r="CG6" s="1217"/>
      <c r="CH6" s="1345"/>
    </row>
    <row r="7" spans="1:86" ht="14.25" customHeight="1">
      <c r="A7" s="113" t="s">
        <v>123</v>
      </c>
      <c r="B7" s="99"/>
      <c r="C7" s="111" t="s">
        <v>123</v>
      </c>
      <c r="D7" s="111" t="s">
        <v>123</v>
      </c>
      <c r="E7" s="111" t="s">
        <v>123</v>
      </c>
      <c r="F7" s="111" t="s">
        <v>123</v>
      </c>
      <c r="G7" s="111" t="s">
        <v>123</v>
      </c>
      <c r="H7" s="128" t="s">
        <v>130</v>
      </c>
      <c r="I7" s="99"/>
      <c r="J7" s="100" t="s">
        <v>116</v>
      </c>
      <c r="K7" s="100" t="s">
        <v>116</v>
      </c>
      <c r="L7" s="1287"/>
      <c r="M7" s="100" t="s">
        <v>116</v>
      </c>
      <c r="N7" s="100" t="s">
        <v>116</v>
      </c>
      <c r="O7" s="100" t="s">
        <v>116</v>
      </c>
      <c r="P7" s="100" t="s">
        <v>116</v>
      </c>
      <c r="Q7" s="275"/>
      <c r="R7" s="100" t="s">
        <v>116</v>
      </c>
      <c r="S7" s="100" t="s">
        <v>116</v>
      </c>
      <c r="T7" s="100" t="s">
        <v>116</v>
      </c>
      <c r="U7" s="100" t="s">
        <v>116</v>
      </c>
      <c r="V7" s="100" t="s">
        <v>116</v>
      </c>
      <c r="W7" s="100" t="s">
        <v>116</v>
      </c>
      <c r="X7" s="269"/>
      <c r="Y7" s="100" t="s">
        <v>116</v>
      </c>
      <c r="Z7" s="100" t="s">
        <v>116</v>
      </c>
      <c r="AA7" s="100" t="s">
        <v>116</v>
      </c>
      <c r="AB7" s="100" t="s">
        <v>116</v>
      </c>
      <c r="AC7" s="100" t="s">
        <v>116</v>
      </c>
      <c r="AD7" s="100" t="s">
        <v>116</v>
      </c>
      <c r="AE7" s="269"/>
      <c r="AF7" s="100" t="s">
        <v>116</v>
      </c>
      <c r="AG7" s="100" t="s">
        <v>116</v>
      </c>
      <c r="AH7" s="100" t="s">
        <v>116</v>
      </c>
      <c r="AI7" s="1280"/>
      <c r="AJ7" s="138"/>
      <c r="AK7" s="1302"/>
      <c r="AL7" s="1302"/>
      <c r="AM7" s="96"/>
      <c r="AN7" s="96"/>
      <c r="AO7" s="96"/>
      <c r="AP7" s="96"/>
      <c r="AQ7" s="270"/>
      <c r="AR7" s="1350"/>
      <c r="AS7" s="84"/>
      <c r="AT7" s="84"/>
      <c r="AU7" s="84"/>
      <c r="AV7" s="1344"/>
      <c r="AW7" s="1217"/>
      <c r="AX7" s="1217"/>
      <c r="AY7" s="1217"/>
      <c r="AZ7" s="1217"/>
      <c r="BA7" s="1217"/>
      <c r="BB7" s="1217"/>
      <c r="BC7" s="1217"/>
      <c r="BD7" s="1217"/>
      <c r="BE7" s="1217"/>
      <c r="BF7" s="1217"/>
      <c r="BG7" s="1217"/>
      <c r="BH7" s="1217"/>
      <c r="BI7" s="1217"/>
      <c r="BJ7" s="1217"/>
      <c r="BK7" s="1217"/>
      <c r="BL7" s="1217"/>
      <c r="BM7" s="1217"/>
      <c r="BN7" s="1217"/>
      <c r="BO7" s="1217"/>
      <c r="BP7" s="1217"/>
      <c r="BQ7" s="1217"/>
      <c r="BR7" s="1217"/>
      <c r="BS7" s="1217"/>
      <c r="BT7" s="1217"/>
      <c r="BU7" s="1217"/>
      <c r="BV7" s="1217"/>
      <c r="BW7" s="1217"/>
      <c r="BX7" s="1217"/>
      <c r="BY7" s="1217"/>
      <c r="BZ7" s="1217"/>
      <c r="CA7" s="1217"/>
      <c r="CB7" s="1217"/>
      <c r="CC7" s="1217"/>
      <c r="CD7" s="1217"/>
      <c r="CE7" s="1217"/>
      <c r="CF7" s="1217"/>
      <c r="CG7" s="1217"/>
      <c r="CH7" s="1345"/>
    </row>
    <row r="8" spans="1:86" ht="33" customHeight="1">
      <c r="A8" s="115" t="s">
        <v>109</v>
      </c>
      <c r="B8" s="93"/>
      <c r="C8" s="106" t="s">
        <v>109</v>
      </c>
      <c r="D8" s="106" t="s">
        <v>109</v>
      </c>
      <c r="E8" s="106" t="s">
        <v>109</v>
      </c>
      <c r="F8" s="106" t="s">
        <v>109</v>
      </c>
      <c r="G8" s="106" t="s">
        <v>109</v>
      </c>
      <c r="H8" s="106" t="s">
        <v>109</v>
      </c>
      <c r="I8" s="93"/>
      <c r="J8" s="106" t="s">
        <v>109</v>
      </c>
      <c r="K8" s="106" t="s">
        <v>109</v>
      </c>
      <c r="L8" s="1286" t="s">
        <v>27</v>
      </c>
      <c r="M8" s="85" t="s">
        <v>109</v>
      </c>
      <c r="N8" s="106" t="s">
        <v>109</v>
      </c>
      <c r="O8" s="106" t="s">
        <v>109</v>
      </c>
      <c r="P8" s="106" t="s">
        <v>109</v>
      </c>
      <c r="Q8" s="276"/>
      <c r="R8" s="106" t="s">
        <v>109</v>
      </c>
      <c r="S8" s="135"/>
      <c r="T8" s="1284" t="s">
        <v>170</v>
      </c>
      <c r="U8" s="1284" t="s">
        <v>170</v>
      </c>
      <c r="V8" s="106" t="s">
        <v>109</v>
      </c>
      <c r="W8" s="141"/>
      <c r="X8" s="277"/>
      <c r="Y8" s="1326" t="s">
        <v>144</v>
      </c>
      <c r="Z8" s="1326" t="s">
        <v>144</v>
      </c>
      <c r="AA8" s="105" t="s">
        <v>121</v>
      </c>
      <c r="AB8" s="1326" t="s">
        <v>144</v>
      </c>
      <c r="AC8" s="159"/>
      <c r="AD8" s="278" t="s">
        <v>109</v>
      </c>
      <c r="AE8" s="273"/>
      <c r="AF8" s="106" t="s">
        <v>109</v>
      </c>
      <c r="AG8" s="106" t="s">
        <v>109</v>
      </c>
      <c r="AH8" s="135"/>
      <c r="AI8" s="1335" t="s">
        <v>165</v>
      </c>
      <c r="AJ8" s="135"/>
      <c r="AK8" s="1283" t="s">
        <v>168</v>
      </c>
      <c r="AL8" s="1283" t="s">
        <v>168</v>
      </c>
      <c r="AM8" s="279" t="s">
        <v>109</v>
      </c>
      <c r="AN8" s="86"/>
      <c r="AO8" s="86"/>
      <c r="AP8" s="86"/>
      <c r="AQ8" s="274"/>
      <c r="AR8" s="1349" t="s">
        <v>27</v>
      </c>
      <c r="AS8" s="84"/>
      <c r="AT8" s="84"/>
      <c r="AU8" s="84"/>
      <c r="AV8" s="1344"/>
      <c r="AW8" s="1217"/>
      <c r="AX8" s="1217"/>
      <c r="AY8" s="1217"/>
      <c r="AZ8" s="1217"/>
      <c r="BA8" s="1217"/>
      <c r="BB8" s="1217"/>
      <c r="BC8" s="1217"/>
      <c r="BD8" s="1217"/>
      <c r="BE8" s="1217"/>
      <c r="BF8" s="1217"/>
      <c r="BG8" s="1217"/>
      <c r="BH8" s="1217"/>
      <c r="BI8" s="1217"/>
      <c r="BJ8" s="1217"/>
      <c r="BK8" s="1217"/>
      <c r="BL8" s="1217"/>
      <c r="BM8" s="1217"/>
      <c r="BN8" s="1217"/>
      <c r="BO8" s="1217"/>
      <c r="BP8" s="1217"/>
      <c r="BQ8" s="1217"/>
      <c r="BR8" s="1217"/>
      <c r="BS8" s="1217"/>
      <c r="BT8" s="1217"/>
      <c r="BU8" s="1217"/>
      <c r="BV8" s="1217"/>
      <c r="BW8" s="1217"/>
      <c r="BX8" s="1217"/>
      <c r="BY8" s="1217"/>
      <c r="BZ8" s="1217"/>
      <c r="CA8" s="1217"/>
      <c r="CB8" s="1217"/>
      <c r="CC8" s="1217"/>
      <c r="CD8" s="1217"/>
      <c r="CE8" s="1217"/>
      <c r="CF8" s="1217"/>
      <c r="CG8" s="1217"/>
      <c r="CH8" s="1345"/>
    </row>
    <row r="9" spans="1:86" ht="14.25" customHeight="1">
      <c r="A9" s="117" t="s">
        <v>114</v>
      </c>
      <c r="B9" s="99"/>
      <c r="C9" s="112" t="s">
        <v>114</v>
      </c>
      <c r="D9" s="112" t="s">
        <v>114</v>
      </c>
      <c r="E9" s="112" t="s">
        <v>114</v>
      </c>
      <c r="F9" s="112" t="s">
        <v>114</v>
      </c>
      <c r="G9" s="112" t="s">
        <v>114</v>
      </c>
      <c r="H9" s="112" t="s">
        <v>114</v>
      </c>
      <c r="I9" s="99"/>
      <c r="J9" s="112" t="s">
        <v>114</v>
      </c>
      <c r="K9" s="112" t="s">
        <v>114</v>
      </c>
      <c r="L9" s="1287"/>
      <c r="M9" s="95" t="s">
        <v>114</v>
      </c>
      <c r="N9" s="112" t="s">
        <v>114</v>
      </c>
      <c r="O9" s="112" t="s">
        <v>114</v>
      </c>
      <c r="P9" s="112" t="s">
        <v>114</v>
      </c>
      <c r="Q9" s="275"/>
      <c r="R9" s="112" t="s">
        <v>171</v>
      </c>
      <c r="S9" s="96"/>
      <c r="T9" s="1280"/>
      <c r="U9" s="1280"/>
      <c r="V9" s="112" t="s">
        <v>171</v>
      </c>
      <c r="W9" s="143"/>
      <c r="X9" s="269"/>
      <c r="Y9" s="1280"/>
      <c r="Z9" s="1280"/>
      <c r="AA9" s="111" t="s">
        <v>123</v>
      </c>
      <c r="AB9" s="1280"/>
      <c r="AC9" s="142"/>
      <c r="AD9" s="280" t="s">
        <v>114</v>
      </c>
      <c r="AE9" s="269"/>
      <c r="AF9" s="112" t="s">
        <v>171</v>
      </c>
      <c r="AG9" s="112" t="s">
        <v>171</v>
      </c>
      <c r="AH9" s="138"/>
      <c r="AI9" s="1280"/>
      <c r="AJ9" s="138"/>
      <c r="AK9" s="1302"/>
      <c r="AL9" s="1302"/>
      <c r="AM9" s="281" t="s">
        <v>171</v>
      </c>
      <c r="AN9" s="96"/>
      <c r="AO9" s="96"/>
      <c r="AP9" s="96"/>
      <c r="AQ9" s="270"/>
      <c r="AR9" s="1350"/>
      <c r="AS9" s="84"/>
      <c r="AT9" s="84"/>
      <c r="AU9" s="84"/>
      <c r="AV9" s="1344"/>
      <c r="AW9" s="1217"/>
      <c r="AX9" s="1217"/>
      <c r="AY9" s="1217"/>
      <c r="AZ9" s="1217"/>
      <c r="BA9" s="1217"/>
      <c r="BB9" s="1217"/>
      <c r="BC9" s="1217"/>
      <c r="BD9" s="1217"/>
      <c r="BE9" s="1217"/>
      <c r="BF9" s="1217"/>
      <c r="BG9" s="1217"/>
      <c r="BH9" s="1217"/>
      <c r="BI9" s="1217"/>
      <c r="BJ9" s="1217"/>
      <c r="BK9" s="1217"/>
      <c r="BL9" s="1217"/>
      <c r="BM9" s="1217"/>
      <c r="BN9" s="1217"/>
      <c r="BO9" s="1217"/>
      <c r="BP9" s="1217"/>
      <c r="BQ9" s="1217"/>
      <c r="BR9" s="1217"/>
      <c r="BS9" s="1217"/>
      <c r="BT9" s="1217"/>
      <c r="BU9" s="1217"/>
      <c r="BV9" s="1217"/>
      <c r="BW9" s="1217"/>
      <c r="BX9" s="1217"/>
      <c r="BY9" s="1217"/>
      <c r="BZ9" s="1217"/>
      <c r="CA9" s="1217"/>
      <c r="CB9" s="1217"/>
      <c r="CC9" s="1217"/>
      <c r="CD9" s="1217"/>
      <c r="CE9" s="1217"/>
      <c r="CF9" s="1217"/>
      <c r="CG9" s="1217"/>
      <c r="CH9" s="1345"/>
    </row>
    <row r="10" spans="1:86" ht="33" customHeight="1">
      <c r="A10" s="122" t="s">
        <v>128</v>
      </c>
      <c r="B10" s="92"/>
      <c r="C10" s="106" t="s">
        <v>109</v>
      </c>
      <c r="D10" s="106" t="s">
        <v>109</v>
      </c>
      <c r="E10" s="106" t="s">
        <v>109</v>
      </c>
      <c r="F10" s="106" t="s">
        <v>109</v>
      </c>
      <c r="G10" s="106" t="s">
        <v>109</v>
      </c>
      <c r="H10" s="1284" t="s">
        <v>125</v>
      </c>
      <c r="I10" s="92"/>
      <c r="J10" s="1303" t="s">
        <v>135</v>
      </c>
      <c r="K10" s="1303" t="s">
        <v>135</v>
      </c>
      <c r="L10" s="1286" t="s">
        <v>30</v>
      </c>
      <c r="M10" s="85" t="s">
        <v>109</v>
      </c>
      <c r="N10" s="264" t="s">
        <v>128</v>
      </c>
      <c r="O10" s="264" t="s">
        <v>128</v>
      </c>
      <c r="P10" s="264" t="s">
        <v>128</v>
      </c>
      <c r="Q10" s="273"/>
      <c r="R10" s="264" t="s">
        <v>128</v>
      </c>
      <c r="S10" s="1340" t="s">
        <v>135</v>
      </c>
      <c r="T10" s="144" t="s">
        <v>109</v>
      </c>
      <c r="U10" s="144" t="s">
        <v>109</v>
      </c>
      <c r="V10" s="172" t="s">
        <v>127</v>
      </c>
      <c r="W10" s="163"/>
      <c r="X10" s="273"/>
      <c r="Y10" s="106" t="s">
        <v>109</v>
      </c>
      <c r="Z10" s="106" t="s">
        <v>109</v>
      </c>
      <c r="AA10" s="106" t="s">
        <v>109</v>
      </c>
      <c r="AB10" s="106" t="s">
        <v>109</v>
      </c>
      <c r="AC10" s="106" t="s">
        <v>109</v>
      </c>
      <c r="AD10" s="86"/>
      <c r="AE10" s="273"/>
      <c r="AF10" s="86"/>
      <c r="AG10" s="86"/>
      <c r="AH10" s="135"/>
      <c r="AI10" s="1335" t="s">
        <v>165</v>
      </c>
      <c r="AJ10" s="106" t="s">
        <v>109</v>
      </c>
      <c r="AK10" s="282" t="s">
        <v>172</v>
      </c>
      <c r="AL10" s="1283" t="s">
        <v>168</v>
      </c>
      <c r="AM10" s="1327" t="s">
        <v>129</v>
      </c>
      <c r="AN10" s="1327" t="s">
        <v>129</v>
      </c>
      <c r="AO10" s="86"/>
      <c r="AP10" s="86"/>
      <c r="AQ10" s="274"/>
      <c r="AR10" s="1349" t="s">
        <v>30</v>
      </c>
      <c r="AS10" s="84"/>
      <c r="AT10" s="84"/>
      <c r="AU10" s="84"/>
      <c r="AV10" s="1344"/>
      <c r="AW10" s="1217"/>
      <c r="AX10" s="1217"/>
      <c r="AY10" s="1217"/>
      <c r="AZ10" s="1217"/>
      <c r="BA10" s="1217"/>
      <c r="BB10" s="1217"/>
      <c r="BC10" s="1217"/>
      <c r="BD10" s="1217"/>
      <c r="BE10" s="1217"/>
      <c r="BF10" s="1217"/>
      <c r="BG10" s="1217"/>
      <c r="BH10" s="1217"/>
      <c r="BI10" s="1217"/>
      <c r="BJ10" s="1217"/>
      <c r="BK10" s="1217"/>
      <c r="BL10" s="1217"/>
      <c r="BM10" s="1217"/>
      <c r="BN10" s="1217"/>
      <c r="BO10" s="1217"/>
      <c r="BP10" s="1217"/>
      <c r="BQ10" s="1217"/>
      <c r="BR10" s="1217"/>
      <c r="BS10" s="1217"/>
      <c r="BT10" s="1217"/>
      <c r="BU10" s="1217"/>
      <c r="BV10" s="1217"/>
      <c r="BW10" s="1217"/>
      <c r="BX10" s="1217"/>
      <c r="BY10" s="1217"/>
      <c r="BZ10" s="1217"/>
      <c r="CA10" s="1217"/>
      <c r="CB10" s="1217"/>
      <c r="CC10" s="1217"/>
      <c r="CD10" s="1217"/>
      <c r="CE10" s="1217"/>
      <c r="CF10" s="1217"/>
      <c r="CG10" s="1217"/>
      <c r="CH10" s="1345"/>
    </row>
    <row r="11" spans="1:86" ht="18.75">
      <c r="A11" s="130" t="s">
        <v>131</v>
      </c>
      <c r="B11" s="131"/>
      <c r="C11" s="132" t="s">
        <v>114</v>
      </c>
      <c r="D11" s="132" t="s">
        <v>114</v>
      </c>
      <c r="E11" s="132" t="s">
        <v>114</v>
      </c>
      <c r="F11" s="112" t="s">
        <v>114</v>
      </c>
      <c r="G11" s="112" t="s">
        <v>114</v>
      </c>
      <c r="H11" s="1302"/>
      <c r="I11" s="131"/>
      <c r="J11" s="1280"/>
      <c r="K11" s="1280"/>
      <c r="L11" s="1287"/>
      <c r="M11" s="95" t="s">
        <v>114</v>
      </c>
      <c r="N11" s="129" t="s">
        <v>132</v>
      </c>
      <c r="O11" s="129" t="s">
        <v>132</v>
      </c>
      <c r="P11" s="129" t="s">
        <v>132</v>
      </c>
      <c r="Q11" s="269"/>
      <c r="R11" s="283" t="s">
        <v>173</v>
      </c>
      <c r="S11" s="1280"/>
      <c r="T11" s="112" t="s">
        <v>171</v>
      </c>
      <c r="U11" s="112" t="s">
        <v>171</v>
      </c>
      <c r="V11" s="128" t="s">
        <v>130</v>
      </c>
      <c r="W11" s="143"/>
      <c r="X11" s="269"/>
      <c r="Y11" s="112" t="s">
        <v>171</v>
      </c>
      <c r="Z11" s="112" t="s">
        <v>171</v>
      </c>
      <c r="AA11" s="112" t="s">
        <v>171</v>
      </c>
      <c r="AB11" s="112" t="s">
        <v>171</v>
      </c>
      <c r="AC11" s="112" t="s">
        <v>171</v>
      </c>
      <c r="AD11" s="96"/>
      <c r="AE11" s="269"/>
      <c r="AF11" s="96"/>
      <c r="AG11" s="96"/>
      <c r="AH11" s="138"/>
      <c r="AI11" s="1280"/>
      <c r="AJ11" s="112" t="s">
        <v>174</v>
      </c>
      <c r="AK11" s="284" t="s">
        <v>175</v>
      </c>
      <c r="AL11" s="1302"/>
      <c r="AM11" s="1328"/>
      <c r="AN11" s="1328"/>
      <c r="AO11" s="96"/>
      <c r="AP11" s="96"/>
      <c r="AQ11" s="270"/>
      <c r="AR11" s="1350"/>
      <c r="AS11" s="84"/>
      <c r="AT11" s="84"/>
      <c r="AU11" s="84"/>
      <c r="AV11" s="1344"/>
      <c r="AW11" s="1217"/>
      <c r="AX11" s="1217"/>
      <c r="AY11" s="1217"/>
      <c r="AZ11" s="1217"/>
      <c r="BA11" s="1217"/>
      <c r="BB11" s="1217"/>
      <c r="BC11" s="1217"/>
      <c r="BD11" s="1217"/>
      <c r="BE11" s="1217"/>
      <c r="BF11" s="1217"/>
      <c r="BG11" s="1217"/>
      <c r="BH11" s="1217"/>
      <c r="BI11" s="1217"/>
      <c r="BJ11" s="1217"/>
      <c r="BK11" s="1217"/>
      <c r="BL11" s="1217"/>
      <c r="BM11" s="1217"/>
      <c r="BN11" s="1217"/>
      <c r="BO11" s="1217"/>
      <c r="BP11" s="1217"/>
      <c r="BQ11" s="1217"/>
      <c r="BR11" s="1217"/>
      <c r="BS11" s="1217"/>
      <c r="BT11" s="1217"/>
      <c r="BU11" s="1217"/>
      <c r="BV11" s="1217"/>
      <c r="BW11" s="1217"/>
      <c r="BX11" s="1217"/>
      <c r="BY11" s="1217"/>
      <c r="BZ11" s="1217"/>
      <c r="CA11" s="1217"/>
      <c r="CB11" s="1217"/>
      <c r="CC11" s="1217"/>
      <c r="CD11" s="1217"/>
      <c r="CE11" s="1217"/>
      <c r="CF11" s="1217"/>
      <c r="CG11" s="1217"/>
      <c r="CH11" s="1345"/>
    </row>
    <row r="12" spans="1:86" ht="32.25" customHeight="1">
      <c r="A12" s="136"/>
      <c r="B12" s="93"/>
      <c r="C12" s="86"/>
      <c r="D12" s="86"/>
      <c r="E12" s="86"/>
      <c r="F12" s="86"/>
      <c r="G12" s="86"/>
      <c r="H12" s="86"/>
      <c r="I12" s="93"/>
      <c r="J12" s="1299" t="s">
        <v>125</v>
      </c>
      <c r="K12" s="1303" t="s">
        <v>135</v>
      </c>
      <c r="L12" s="1286" t="s">
        <v>134</v>
      </c>
      <c r="M12" s="1303" t="s">
        <v>135</v>
      </c>
      <c r="N12" s="1303" t="s">
        <v>135</v>
      </c>
      <c r="O12" s="1303" t="s">
        <v>135</v>
      </c>
      <c r="P12" s="135"/>
      <c r="Q12" s="273"/>
      <c r="R12" s="86"/>
      <c r="S12" s="86"/>
      <c r="T12" s="1303" t="s">
        <v>135</v>
      </c>
      <c r="U12" s="1303" t="s">
        <v>135</v>
      </c>
      <c r="V12" s="163"/>
      <c r="W12" s="141"/>
      <c r="X12" s="273"/>
      <c r="Y12" s="141"/>
      <c r="Z12" s="172" t="s">
        <v>127</v>
      </c>
      <c r="AA12" s="1333" t="s">
        <v>125</v>
      </c>
      <c r="AB12" s="1333" t="s">
        <v>125</v>
      </c>
      <c r="AC12" s="86"/>
      <c r="AD12" s="86"/>
      <c r="AE12" s="273"/>
      <c r="AF12" s="1332" t="s">
        <v>167</v>
      </c>
      <c r="AG12" s="1332" t="s">
        <v>167</v>
      </c>
      <c r="AH12" s="86"/>
      <c r="AI12" s="86"/>
      <c r="AJ12" s="86"/>
      <c r="AK12" s="86"/>
      <c r="AL12" s="285"/>
      <c r="AM12" s="86"/>
      <c r="AN12" s="86"/>
      <c r="AO12" s="86"/>
      <c r="AP12" s="86"/>
      <c r="AQ12" s="274"/>
      <c r="AR12" s="1349" t="s">
        <v>134</v>
      </c>
      <c r="AS12" s="84"/>
      <c r="AT12" s="84"/>
      <c r="AU12" s="84"/>
      <c r="AV12" s="1344"/>
      <c r="AW12" s="1217"/>
      <c r="AX12" s="1217"/>
      <c r="AY12" s="1217"/>
      <c r="AZ12" s="1217"/>
      <c r="BA12" s="1217"/>
      <c r="BB12" s="1217"/>
      <c r="BC12" s="1217"/>
      <c r="BD12" s="1217"/>
      <c r="BE12" s="1217"/>
      <c r="BF12" s="1217"/>
      <c r="BG12" s="1217"/>
      <c r="BH12" s="1217"/>
      <c r="BI12" s="1217"/>
      <c r="BJ12" s="1217"/>
      <c r="BK12" s="1217"/>
      <c r="BL12" s="1217"/>
      <c r="BM12" s="1217"/>
      <c r="BN12" s="1217"/>
      <c r="BO12" s="1217"/>
      <c r="BP12" s="1217"/>
      <c r="BQ12" s="1217"/>
      <c r="BR12" s="1217"/>
      <c r="BS12" s="1217"/>
      <c r="BT12" s="1217"/>
      <c r="BU12" s="1217"/>
      <c r="BV12" s="1217"/>
      <c r="BW12" s="1217"/>
      <c r="BX12" s="1217"/>
      <c r="BY12" s="1217"/>
      <c r="BZ12" s="1217"/>
      <c r="CA12" s="1217"/>
      <c r="CB12" s="1217"/>
      <c r="CC12" s="1217"/>
      <c r="CD12" s="1217"/>
      <c r="CE12" s="1217"/>
      <c r="CF12" s="1217"/>
      <c r="CG12" s="1217"/>
      <c r="CH12" s="1345"/>
    </row>
    <row r="13" spans="1:86" ht="18.75">
      <c r="A13" s="139"/>
      <c r="B13" s="101"/>
      <c r="C13" s="138"/>
      <c r="D13" s="138"/>
      <c r="E13" s="138"/>
      <c r="F13" s="138"/>
      <c r="G13" s="138"/>
      <c r="H13" s="138"/>
      <c r="I13" s="101"/>
      <c r="J13" s="1300"/>
      <c r="K13" s="1280"/>
      <c r="L13" s="1287"/>
      <c r="M13" s="1280"/>
      <c r="N13" s="1280"/>
      <c r="O13" s="1280"/>
      <c r="P13" s="286"/>
      <c r="Q13" s="269"/>
      <c r="R13" s="96"/>
      <c r="S13" s="96"/>
      <c r="T13" s="1280"/>
      <c r="U13" s="1280"/>
      <c r="V13" s="143"/>
      <c r="W13" s="143"/>
      <c r="X13" s="269"/>
      <c r="Y13" s="143"/>
      <c r="Z13" s="128" t="s">
        <v>130</v>
      </c>
      <c r="AA13" s="1282"/>
      <c r="AB13" s="1282"/>
      <c r="AC13" s="96"/>
      <c r="AD13" s="96"/>
      <c r="AE13" s="269"/>
      <c r="AF13" s="1280"/>
      <c r="AG13" s="1280"/>
      <c r="AH13" s="96"/>
      <c r="AI13" s="96"/>
      <c r="AJ13" s="96"/>
      <c r="AK13" s="96"/>
      <c r="AL13" s="287"/>
      <c r="AM13" s="96"/>
      <c r="AN13" s="96"/>
      <c r="AO13" s="96"/>
      <c r="AP13" s="96"/>
      <c r="AQ13" s="270"/>
      <c r="AR13" s="1350"/>
      <c r="AS13" s="84"/>
      <c r="AT13" s="84"/>
      <c r="AU13" s="84"/>
      <c r="AV13" s="1344"/>
      <c r="AW13" s="1217"/>
      <c r="AX13" s="1217"/>
      <c r="AY13" s="1217"/>
      <c r="AZ13" s="1217"/>
      <c r="BA13" s="1217"/>
      <c r="BB13" s="1217"/>
      <c r="BC13" s="1217"/>
      <c r="BD13" s="1217"/>
      <c r="BE13" s="1217"/>
      <c r="BF13" s="1217"/>
      <c r="BG13" s="1217"/>
      <c r="BH13" s="1217"/>
      <c r="BI13" s="1217"/>
      <c r="BJ13" s="1217"/>
      <c r="BK13" s="1217"/>
      <c r="BL13" s="1217"/>
      <c r="BM13" s="1217"/>
      <c r="BN13" s="1217"/>
      <c r="BO13" s="1217"/>
      <c r="BP13" s="1217"/>
      <c r="BQ13" s="1217"/>
      <c r="BR13" s="1217"/>
      <c r="BS13" s="1217"/>
      <c r="BT13" s="1217"/>
      <c r="BU13" s="1217"/>
      <c r="BV13" s="1217"/>
      <c r="BW13" s="1217"/>
      <c r="BX13" s="1217"/>
      <c r="BY13" s="1217"/>
      <c r="BZ13" s="1217"/>
      <c r="CA13" s="1217"/>
      <c r="CB13" s="1217"/>
      <c r="CC13" s="1217"/>
      <c r="CD13" s="1217"/>
      <c r="CE13" s="1217"/>
      <c r="CF13" s="1217"/>
      <c r="CG13" s="1217"/>
      <c r="CH13" s="1345"/>
    </row>
    <row r="14" spans="1:86" ht="33" customHeight="1">
      <c r="A14" s="107" t="s">
        <v>121</v>
      </c>
      <c r="B14" s="93"/>
      <c r="C14" s="105" t="s">
        <v>121</v>
      </c>
      <c r="D14" s="105" t="s">
        <v>121</v>
      </c>
      <c r="E14" s="105" t="s">
        <v>121</v>
      </c>
      <c r="F14" s="105" t="s">
        <v>121</v>
      </c>
      <c r="G14" s="105" t="s">
        <v>121</v>
      </c>
      <c r="H14" s="86"/>
      <c r="I14" s="93"/>
      <c r="J14" s="91" t="s">
        <v>113</v>
      </c>
      <c r="K14" s="91" t="s">
        <v>113</v>
      </c>
      <c r="L14" s="1349" t="s">
        <v>39</v>
      </c>
      <c r="M14" s="91" t="s">
        <v>113</v>
      </c>
      <c r="N14" s="91" t="s">
        <v>113</v>
      </c>
      <c r="O14" s="91" t="s">
        <v>113</v>
      </c>
      <c r="P14" s="91" t="s">
        <v>113</v>
      </c>
      <c r="Q14" s="273"/>
      <c r="R14" s="91" t="s">
        <v>113</v>
      </c>
      <c r="S14" s="86"/>
      <c r="T14" s="91" t="s">
        <v>113</v>
      </c>
      <c r="U14" s="91" t="s">
        <v>113</v>
      </c>
      <c r="V14" s="91" t="s">
        <v>113</v>
      </c>
      <c r="W14" s="91" t="s">
        <v>113</v>
      </c>
      <c r="X14" s="273"/>
      <c r="Y14" s="91" t="s">
        <v>113</v>
      </c>
      <c r="Z14" s="91" t="s">
        <v>113</v>
      </c>
      <c r="AA14" s="91" t="s">
        <v>113</v>
      </c>
      <c r="AB14" s="91" t="s">
        <v>113</v>
      </c>
      <c r="AC14" s="91" t="s">
        <v>113</v>
      </c>
      <c r="AD14" s="86"/>
      <c r="AE14" s="273"/>
      <c r="AF14" s="86"/>
      <c r="AG14" s="91" t="s">
        <v>113</v>
      </c>
      <c r="AH14" s="86"/>
      <c r="AI14" s="86"/>
      <c r="AJ14" s="86"/>
      <c r="AK14" s="86"/>
      <c r="AL14" s="1283" t="s">
        <v>168</v>
      </c>
      <c r="AM14" s="86"/>
      <c r="AN14" s="86"/>
      <c r="AO14" s="86"/>
      <c r="AP14" s="86"/>
      <c r="AQ14" s="274"/>
      <c r="AR14" s="1349" t="s">
        <v>39</v>
      </c>
      <c r="AS14" s="84"/>
      <c r="AT14" s="84"/>
      <c r="AU14" s="84"/>
      <c r="AV14" s="1344"/>
      <c r="AW14" s="1217"/>
      <c r="AX14" s="1217"/>
      <c r="AY14" s="1217"/>
      <c r="AZ14" s="1217"/>
      <c r="BA14" s="1217"/>
      <c r="BB14" s="1217"/>
      <c r="BC14" s="1217"/>
      <c r="BD14" s="1217"/>
      <c r="BE14" s="1217"/>
      <c r="BF14" s="1217"/>
      <c r="BG14" s="1217"/>
      <c r="BH14" s="1217"/>
      <c r="BI14" s="1217"/>
      <c r="BJ14" s="1217"/>
      <c r="BK14" s="1217"/>
      <c r="BL14" s="1217"/>
      <c r="BM14" s="1217"/>
      <c r="BN14" s="1217"/>
      <c r="BO14" s="1217"/>
      <c r="BP14" s="1217"/>
      <c r="BQ14" s="1217"/>
      <c r="BR14" s="1217"/>
      <c r="BS14" s="1217"/>
      <c r="BT14" s="1217"/>
      <c r="BU14" s="1217"/>
      <c r="BV14" s="1217"/>
      <c r="BW14" s="1217"/>
      <c r="BX14" s="1217"/>
      <c r="BY14" s="1217"/>
      <c r="BZ14" s="1217"/>
      <c r="CA14" s="1217"/>
      <c r="CB14" s="1217"/>
      <c r="CC14" s="1217"/>
      <c r="CD14" s="1217"/>
      <c r="CE14" s="1217"/>
      <c r="CF14" s="1217"/>
      <c r="CG14" s="1217"/>
      <c r="CH14" s="1345"/>
    </row>
    <row r="15" spans="1:86" ht="14.25" customHeight="1">
      <c r="A15" s="113" t="s">
        <v>123</v>
      </c>
      <c r="B15" s="99"/>
      <c r="C15" s="111" t="s">
        <v>123</v>
      </c>
      <c r="D15" s="111" t="s">
        <v>123</v>
      </c>
      <c r="E15" s="111" t="s">
        <v>123</v>
      </c>
      <c r="F15" s="111" t="s">
        <v>123</v>
      </c>
      <c r="G15" s="111" t="s">
        <v>123</v>
      </c>
      <c r="H15" s="138"/>
      <c r="I15" s="99"/>
      <c r="J15" s="100" t="s">
        <v>116</v>
      </c>
      <c r="K15" s="100" t="s">
        <v>116</v>
      </c>
      <c r="L15" s="1350"/>
      <c r="M15" s="100" t="s">
        <v>116</v>
      </c>
      <c r="N15" s="100" t="s">
        <v>116</v>
      </c>
      <c r="O15" s="100" t="s">
        <v>116</v>
      </c>
      <c r="P15" s="100" t="s">
        <v>116</v>
      </c>
      <c r="Q15" s="269"/>
      <c r="R15" s="100" t="s">
        <v>116</v>
      </c>
      <c r="S15" s="96"/>
      <c r="T15" s="100" t="s">
        <v>116</v>
      </c>
      <c r="U15" s="100" t="s">
        <v>116</v>
      </c>
      <c r="V15" s="100" t="s">
        <v>116</v>
      </c>
      <c r="W15" s="100" t="s">
        <v>116</v>
      </c>
      <c r="X15" s="269"/>
      <c r="Y15" s="100" t="s">
        <v>116</v>
      </c>
      <c r="Z15" s="100" t="s">
        <v>116</v>
      </c>
      <c r="AA15" s="100" t="s">
        <v>116</v>
      </c>
      <c r="AB15" s="100" t="s">
        <v>116</v>
      </c>
      <c r="AC15" s="100" t="s">
        <v>116</v>
      </c>
      <c r="AD15" s="96"/>
      <c r="AE15" s="269"/>
      <c r="AF15" s="96"/>
      <c r="AG15" s="100" t="s">
        <v>116</v>
      </c>
      <c r="AH15" s="96"/>
      <c r="AI15" s="96"/>
      <c r="AJ15" s="96"/>
      <c r="AK15" s="96"/>
      <c r="AL15" s="1302"/>
      <c r="AM15" s="96"/>
      <c r="AN15" s="96"/>
      <c r="AO15" s="96"/>
      <c r="AP15" s="96"/>
      <c r="AQ15" s="270"/>
      <c r="AR15" s="1350"/>
      <c r="AS15" s="84"/>
      <c r="AT15" s="84"/>
      <c r="AU15" s="84"/>
      <c r="AV15" s="1344"/>
      <c r="AW15" s="1217"/>
      <c r="AX15" s="1217"/>
      <c r="AY15" s="1217"/>
      <c r="AZ15" s="1217"/>
      <c r="BA15" s="1217"/>
      <c r="BB15" s="1217"/>
      <c r="BC15" s="1217"/>
      <c r="BD15" s="1217"/>
      <c r="BE15" s="1217"/>
      <c r="BF15" s="1217"/>
      <c r="BG15" s="1217"/>
      <c r="BH15" s="1217"/>
      <c r="BI15" s="1217"/>
      <c r="BJ15" s="1217"/>
      <c r="BK15" s="1217"/>
      <c r="BL15" s="1217"/>
      <c r="BM15" s="1217"/>
      <c r="BN15" s="1217"/>
      <c r="BO15" s="1217"/>
      <c r="BP15" s="1217"/>
      <c r="BQ15" s="1217"/>
      <c r="BR15" s="1217"/>
      <c r="BS15" s="1217"/>
      <c r="BT15" s="1217"/>
      <c r="BU15" s="1217"/>
      <c r="BV15" s="1217"/>
      <c r="BW15" s="1217"/>
      <c r="BX15" s="1217"/>
      <c r="BY15" s="1217"/>
      <c r="BZ15" s="1217"/>
      <c r="CA15" s="1217"/>
      <c r="CB15" s="1217"/>
      <c r="CC15" s="1217"/>
      <c r="CD15" s="1217"/>
      <c r="CE15" s="1217"/>
      <c r="CF15" s="1217"/>
      <c r="CG15" s="1217"/>
      <c r="CH15" s="1345"/>
    </row>
    <row r="16" spans="1:86" ht="32.25" customHeight="1">
      <c r="A16" s="107" t="s">
        <v>121</v>
      </c>
      <c r="B16" s="93"/>
      <c r="C16" s="105" t="s">
        <v>121</v>
      </c>
      <c r="D16" s="105" t="s">
        <v>121</v>
      </c>
      <c r="E16" s="105" t="s">
        <v>121</v>
      </c>
      <c r="F16" s="105" t="s">
        <v>121</v>
      </c>
      <c r="G16" s="91" t="s">
        <v>113</v>
      </c>
      <c r="H16" s="91" t="s">
        <v>113</v>
      </c>
      <c r="I16" s="93"/>
      <c r="J16" s="86" t="s">
        <v>176</v>
      </c>
      <c r="K16" s="105" t="s">
        <v>121</v>
      </c>
      <c r="L16" s="1286" t="s">
        <v>138</v>
      </c>
      <c r="M16" s="105" t="s">
        <v>121</v>
      </c>
      <c r="N16" s="105" t="s">
        <v>121</v>
      </c>
      <c r="O16" s="105" t="s">
        <v>121</v>
      </c>
      <c r="P16" s="135"/>
      <c r="Q16" s="273"/>
      <c r="R16" s="141"/>
      <c r="S16" s="86"/>
      <c r="T16" s="155" t="s">
        <v>150</v>
      </c>
      <c r="U16" s="155" t="s">
        <v>150</v>
      </c>
      <c r="V16" s="155" t="s">
        <v>150</v>
      </c>
      <c r="W16" s="155" t="s">
        <v>150</v>
      </c>
      <c r="X16" s="273"/>
      <c r="Y16" s="155" t="s">
        <v>150</v>
      </c>
      <c r="Z16" s="155" t="s">
        <v>150</v>
      </c>
      <c r="AA16" s="155" t="s">
        <v>150</v>
      </c>
      <c r="AB16" s="155" t="s">
        <v>150</v>
      </c>
      <c r="AC16" s="155" t="s">
        <v>150</v>
      </c>
      <c r="AD16" s="155" t="s">
        <v>150</v>
      </c>
      <c r="AE16" s="273"/>
      <c r="AF16" s="155" t="s">
        <v>150</v>
      </c>
      <c r="AG16" s="155" t="s">
        <v>150</v>
      </c>
      <c r="AH16" s="155" t="s">
        <v>150</v>
      </c>
      <c r="AI16" s="86"/>
      <c r="AJ16" s="1284" t="s">
        <v>125</v>
      </c>
      <c r="AK16" s="86"/>
      <c r="AL16" s="1283" t="s">
        <v>168</v>
      </c>
      <c r="AM16" s="155" t="s">
        <v>150</v>
      </c>
      <c r="AN16" s="155" t="s">
        <v>150</v>
      </c>
      <c r="AO16" s="86"/>
      <c r="AP16" s="86"/>
      <c r="AQ16" s="274"/>
      <c r="AR16" s="1349" t="s">
        <v>138</v>
      </c>
      <c r="AS16" s="84"/>
      <c r="AT16" s="84"/>
      <c r="AU16" s="84"/>
      <c r="AV16" s="1344"/>
      <c r="AW16" s="1217"/>
      <c r="AX16" s="1217"/>
      <c r="AY16" s="1217"/>
      <c r="AZ16" s="1217"/>
      <c r="BA16" s="1217"/>
      <c r="BB16" s="1217"/>
      <c r="BC16" s="1217"/>
      <c r="BD16" s="1217"/>
      <c r="BE16" s="1217"/>
      <c r="BF16" s="1217"/>
      <c r="BG16" s="1217"/>
      <c r="BH16" s="1217"/>
      <c r="BI16" s="1217"/>
      <c r="BJ16" s="1217"/>
      <c r="BK16" s="1217"/>
      <c r="BL16" s="1217"/>
      <c r="BM16" s="1217"/>
      <c r="BN16" s="1217"/>
      <c r="BO16" s="1217"/>
      <c r="BP16" s="1217"/>
      <c r="BQ16" s="1217"/>
      <c r="BR16" s="1217"/>
      <c r="BS16" s="1217"/>
      <c r="BT16" s="1217"/>
      <c r="BU16" s="1217"/>
      <c r="BV16" s="1217"/>
      <c r="BW16" s="1217"/>
      <c r="BX16" s="1217"/>
      <c r="BY16" s="1217"/>
      <c r="BZ16" s="1217"/>
      <c r="CA16" s="1217"/>
      <c r="CB16" s="1217"/>
      <c r="CC16" s="1217"/>
      <c r="CD16" s="1217"/>
      <c r="CE16" s="1217"/>
      <c r="CF16" s="1217"/>
      <c r="CG16" s="1217"/>
      <c r="CH16" s="1345"/>
    </row>
    <row r="17" spans="1:86" ht="14.25" customHeight="1">
      <c r="A17" s="113" t="s">
        <v>123</v>
      </c>
      <c r="B17" s="99"/>
      <c r="C17" s="111" t="s">
        <v>123</v>
      </c>
      <c r="D17" s="111" t="s">
        <v>123</v>
      </c>
      <c r="E17" s="111" t="s">
        <v>123</v>
      </c>
      <c r="F17" s="111" t="s">
        <v>123</v>
      </c>
      <c r="G17" s="100" t="s">
        <v>116</v>
      </c>
      <c r="H17" s="100" t="s">
        <v>116</v>
      </c>
      <c r="I17" s="99"/>
      <c r="J17" s="138"/>
      <c r="K17" s="111" t="s">
        <v>169</v>
      </c>
      <c r="L17" s="1287"/>
      <c r="M17" s="111" t="s">
        <v>169</v>
      </c>
      <c r="N17" s="111" t="s">
        <v>169</v>
      </c>
      <c r="O17" s="111" t="s">
        <v>123</v>
      </c>
      <c r="P17" s="286"/>
      <c r="Q17" s="269"/>
      <c r="R17" s="143"/>
      <c r="S17" s="96"/>
      <c r="T17" s="158" t="s">
        <v>153</v>
      </c>
      <c r="U17" s="158" t="s">
        <v>153</v>
      </c>
      <c r="V17" s="158" t="s">
        <v>153</v>
      </c>
      <c r="W17" s="158" t="s">
        <v>153</v>
      </c>
      <c r="X17" s="269"/>
      <c r="Y17" s="158" t="s">
        <v>153</v>
      </c>
      <c r="Z17" s="158" t="s">
        <v>153</v>
      </c>
      <c r="AA17" s="158" t="s">
        <v>153</v>
      </c>
      <c r="AB17" s="158" t="s">
        <v>153</v>
      </c>
      <c r="AC17" s="158" t="s">
        <v>153</v>
      </c>
      <c r="AD17" s="158" t="s">
        <v>153</v>
      </c>
      <c r="AE17" s="269"/>
      <c r="AF17" s="158" t="s">
        <v>153</v>
      </c>
      <c r="AG17" s="158" t="s">
        <v>153</v>
      </c>
      <c r="AH17" s="158" t="s">
        <v>153</v>
      </c>
      <c r="AI17" s="96"/>
      <c r="AJ17" s="1280"/>
      <c r="AK17" s="96"/>
      <c r="AL17" s="1302"/>
      <c r="AM17" s="158" t="s">
        <v>153</v>
      </c>
      <c r="AN17" s="158" t="s">
        <v>153</v>
      </c>
      <c r="AO17" s="96"/>
      <c r="AP17" s="96"/>
      <c r="AQ17" s="270"/>
      <c r="AR17" s="1350"/>
      <c r="AS17" s="84"/>
      <c r="AT17" s="84"/>
      <c r="AU17" s="84"/>
      <c r="AV17" s="1344"/>
      <c r="AW17" s="1217"/>
      <c r="AX17" s="1217"/>
      <c r="AY17" s="1217"/>
      <c r="AZ17" s="1217"/>
      <c r="BA17" s="1217"/>
      <c r="BB17" s="1217"/>
      <c r="BC17" s="1217"/>
      <c r="BD17" s="1217"/>
      <c r="BE17" s="1217"/>
      <c r="BF17" s="1217"/>
      <c r="BG17" s="1217"/>
      <c r="BH17" s="1217"/>
      <c r="BI17" s="1217"/>
      <c r="BJ17" s="1217"/>
      <c r="BK17" s="1217"/>
      <c r="BL17" s="1217"/>
      <c r="BM17" s="1217"/>
      <c r="BN17" s="1217"/>
      <c r="BO17" s="1217"/>
      <c r="BP17" s="1217"/>
      <c r="BQ17" s="1217"/>
      <c r="BR17" s="1217"/>
      <c r="BS17" s="1217"/>
      <c r="BT17" s="1217"/>
      <c r="BU17" s="1217"/>
      <c r="BV17" s="1217"/>
      <c r="BW17" s="1217"/>
      <c r="BX17" s="1217"/>
      <c r="BY17" s="1217"/>
      <c r="BZ17" s="1217"/>
      <c r="CA17" s="1217"/>
      <c r="CB17" s="1217"/>
      <c r="CC17" s="1217"/>
      <c r="CD17" s="1217"/>
      <c r="CE17" s="1217"/>
      <c r="CF17" s="1217"/>
      <c r="CG17" s="1217"/>
      <c r="CH17" s="1345"/>
    </row>
    <row r="18" spans="1:86" ht="33" customHeight="1">
      <c r="A18" s="115" t="s">
        <v>109</v>
      </c>
      <c r="B18" s="93"/>
      <c r="C18" s="106" t="s">
        <v>109</v>
      </c>
      <c r="D18" s="106" t="s">
        <v>109</v>
      </c>
      <c r="E18" s="106" t="s">
        <v>109</v>
      </c>
      <c r="F18" s="106" t="s">
        <v>109</v>
      </c>
      <c r="G18" s="106" t="s">
        <v>109</v>
      </c>
      <c r="H18" s="106" t="s">
        <v>109</v>
      </c>
      <c r="I18" s="93"/>
      <c r="J18" s="106" t="s">
        <v>109</v>
      </c>
      <c r="K18" s="106" t="s">
        <v>109</v>
      </c>
      <c r="L18" s="1286" t="s">
        <v>28</v>
      </c>
      <c r="M18" s="106" t="s">
        <v>109</v>
      </c>
      <c r="N18" s="106" t="s">
        <v>109</v>
      </c>
      <c r="O18" s="106" t="s">
        <v>109</v>
      </c>
      <c r="P18" s="106" t="s">
        <v>109</v>
      </c>
      <c r="Q18" s="273"/>
      <c r="R18" s="106" t="s">
        <v>109</v>
      </c>
      <c r="S18" s="86"/>
      <c r="T18" s="106" t="s">
        <v>109</v>
      </c>
      <c r="U18" s="106" t="s">
        <v>109</v>
      </c>
      <c r="V18" s="106" t="s">
        <v>109</v>
      </c>
      <c r="W18" s="141"/>
      <c r="X18" s="273"/>
      <c r="Y18" s="1326" t="s">
        <v>144</v>
      </c>
      <c r="Z18" s="1326" t="s">
        <v>144</v>
      </c>
      <c r="AA18" s="105" t="s">
        <v>121</v>
      </c>
      <c r="AB18" s="1306" t="s">
        <v>144</v>
      </c>
      <c r="AC18" s="1333" t="s">
        <v>125</v>
      </c>
      <c r="AD18" s="278" t="s">
        <v>109</v>
      </c>
      <c r="AE18" s="273"/>
      <c r="AF18" s="106" t="s">
        <v>109</v>
      </c>
      <c r="AG18" s="106" t="s">
        <v>109</v>
      </c>
      <c r="AH18" s="135"/>
      <c r="AI18" s="1335" t="s">
        <v>165</v>
      </c>
      <c r="AJ18" s="86" t="s">
        <v>177</v>
      </c>
      <c r="AK18" s="1283" t="s">
        <v>168</v>
      </c>
      <c r="AL18" s="1283" t="s">
        <v>168</v>
      </c>
      <c r="AM18" s="1356" t="s">
        <v>178</v>
      </c>
      <c r="AN18" s="1258"/>
      <c r="AO18" s="86"/>
      <c r="AP18" s="86"/>
      <c r="AQ18" s="274"/>
      <c r="AR18" s="1349" t="s">
        <v>28</v>
      </c>
      <c r="AS18" s="84"/>
      <c r="AT18" s="84"/>
      <c r="AU18" s="84"/>
      <c r="AV18" s="1344"/>
      <c r="AW18" s="1217"/>
      <c r="AX18" s="1217"/>
      <c r="AY18" s="1217"/>
      <c r="AZ18" s="1217"/>
      <c r="BA18" s="1217"/>
      <c r="BB18" s="1217"/>
      <c r="BC18" s="1217"/>
      <c r="BD18" s="1217"/>
      <c r="BE18" s="1217"/>
      <c r="BF18" s="1217"/>
      <c r="BG18" s="1217"/>
      <c r="BH18" s="1217"/>
      <c r="BI18" s="1217"/>
      <c r="BJ18" s="1217"/>
      <c r="BK18" s="1217"/>
      <c r="BL18" s="1217"/>
      <c r="BM18" s="1217"/>
      <c r="BN18" s="1217"/>
      <c r="BO18" s="1217"/>
      <c r="BP18" s="1217"/>
      <c r="BQ18" s="1217"/>
      <c r="BR18" s="1217"/>
      <c r="BS18" s="1217"/>
      <c r="BT18" s="1217"/>
      <c r="BU18" s="1217"/>
      <c r="BV18" s="1217"/>
      <c r="BW18" s="1217"/>
      <c r="BX18" s="1217"/>
      <c r="BY18" s="1217"/>
      <c r="BZ18" s="1217"/>
      <c r="CA18" s="1217"/>
      <c r="CB18" s="1217"/>
      <c r="CC18" s="1217"/>
      <c r="CD18" s="1217"/>
      <c r="CE18" s="1217"/>
      <c r="CF18" s="1217"/>
      <c r="CG18" s="1217"/>
      <c r="CH18" s="1345"/>
    </row>
    <row r="19" spans="1:86" ht="14.25" customHeight="1">
      <c r="A19" s="117" t="s">
        <v>114</v>
      </c>
      <c r="B19" s="99"/>
      <c r="C19" s="112" t="s">
        <v>114</v>
      </c>
      <c r="D19" s="112" t="s">
        <v>114</v>
      </c>
      <c r="E19" s="112" t="s">
        <v>114</v>
      </c>
      <c r="F19" s="112" t="s">
        <v>114</v>
      </c>
      <c r="G19" s="112" t="s">
        <v>114</v>
      </c>
      <c r="H19" s="112" t="s">
        <v>114</v>
      </c>
      <c r="I19" s="99"/>
      <c r="J19" s="112" t="s">
        <v>114</v>
      </c>
      <c r="K19" s="112" t="s">
        <v>114</v>
      </c>
      <c r="L19" s="1287"/>
      <c r="M19" s="112" t="s">
        <v>114</v>
      </c>
      <c r="N19" s="112" t="s">
        <v>114</v>
      </c>
      <c r="O19" s="112" t="s">
        <v>114</v>
      </c>
      <c r="P19" s="112" t="s">
        <v>114</v>
      </c>
      <c r="Q19" s="269"/>
      <c r="R19" s="112" t="s">
        <v>171</v>
      </c>
      <c r="S19" s="96"/>
      <c r="T19" s="112" t="s">
        <v>171</v>
      </c>
      <c r="U19" s="112" t="s">
        <v>171</v>
      </c>
      <c r="V19" s="112" t="s">
        <v>171</v>
      </c>
      <c r="W19" s="143"/>
      <c r="X19" s="269"/>
      <c r="Y19" s="1280"/>
      <c r="Z19" s="1280"/>
      <c r="AA19" s="111" t="s">
        <v>123</v>
      </c>
      <c r="AB19" s="1280"/>
      <c r="AC19" s="1282"/>
      <c r="AD19" s="280" t="s">
        <v>114</v>
      </c>
      <c r="AE19" s="269"/>
      <c r="AF19" s="112" t="s">
        <v>171</v>
      </c>
      <c r="AG19" s="112" t="s">
        <v>171</v>
      </c>
      <c r="AH19" s="138"/>
      <c r="AI19" s="1280"/>
      <c r="AJ19" s="96"/>
      <c r="AK19" s="1302"/>
      <c r="AL19" s="1302"/>
      <c r="AM19" s="1330"/>
      <c r="AN19" s="1331"/>
      <c r="AO19" s="96"/>
      <c r="AP19" s="96"/>
      <c r="AQ19" s="270"/>
      <c r="AR19" s="1350"/>
      <c r="AS19" s="84"/>
      <c r="AT19" s="84"/>
      <c r="AU19" s="84"/>
      <c r="AV19" s="1344"/>
      <c r="AW19" s="1217"/>
      <c r="AX19" s="1217"/>
      <c r="AY19" s="1217"/>
      <c r="AZ19" s="1217"/>
      <c r="BA19" s="1217"/>
      <c r="BB19" s="1217"/>
      <c r="BC19" s="1217"/>
      <c r="BD19" s="1217"/>
      <c r="BE19" s="1217"/>
      <c r="BF19" s="1217"/>
      <c r="BG19" s="1217"/>
      <c r="BH19" s="1217"/>
      <c r="BI19" s="1217"/>
      <c r="BJ19" s="1217"/>
      <c r="BK19" s="1217"/>
      <c r="BL19" s="1217"/>
      <c r="BM19" s="1217"/>
      <c r="BN19" s="1217"/>
      <c r="BO19" s="1217"/>
      <c r="BP19" s="1217"/>
      <c r="BQ19" s="1217"/>
      <c r="BR19" s="1217"/>
      <c r="BS19" s="1217"/>
      <c r="BT19" s="1217"/>
      <c r="BU19" s="1217"/>
      <c r="BV19" s="1217"/>
      <c r="BW19" s="1217"/>
      <c r="BX19" s="1217"/>
      <c r="BY19" s="1217"/>
      <c r="BZ19" s="1217"/>
      <c r="CA19" s="1217"/>
      <c r="CB19" s="1217"/>
      <c r="CC19" s="1217"/>
      <c r="CD19" s="1217"/>
      <c r="CE19" s="1217"/>
      <c r="CF19" s="1217"/>
      <c r="CG19" s="1217"/>
      <c r="CH19" s="1345"/>
    </row>
    <row r="20" spans="1:86" ht="33" customHeight="1">
      <c r="A20" s="1311" t="s">
        <v>140</v>
      </c>
      <c r="B20" s="93"/>
      <c r="C20" s="1281" t="s">
        <v>140</v>
      </c>
      <c r="D20" s="86"/>
      <c r="E20" s="145" t="s">
        <v>117</v>
      </c>
      <c r="F20" s="145" t="s">
        <v>117</v>
      </c>
      <c r="G20" s="145" t="s">
        <v>117</v>
      </c>
      <c r="H20" s="86"/>
      <c r="I20" s="93"/>
      <c r="J20" s="145" t="s">
        <v>117</v>
      </c>
      <c r="K20" s="145" t="s">
        <v>117</v>
      </c>
      <c r="L20" s="1295" t="s">
        <v>35</v>
      </c>
      <c r="M20" s="172" t="s">
        <v>127</v>
      </c>
      <c r="N20" s="172" t="s">
        <v>127</v>
      </c>
      <c r="O20" s="288" t="s">
        <v>117</v>
      </c>
      <c r="P20" s="135"/>
      <c r="Q20" s="273"/>
      <c r="R20" s="172" t="s">
        <v>127</v>
      </c>
      <c r="S20" s="145" t="s">
        <v>117</v>
      </c>
      <c r="T20" s="145" t="s">
        <v>117</v>
      </c>
      <c r="U20" s="172" t="s">
        <v>127</v>
      </c>
      <c r="V20" s="86"/>
      <c r="W20" s="86"/>
      <c r="X20" s="273"/>
      <c r="Y20" s="172" t="s">
        <v>127</v>
      </c>
      <c r="Z20" s="86"/>
      <c r="AA20" s="86"/>
      <c r="AB20" s="105" t="s">
        <v>121</v>
      </c>
      <c r="AC20" s="105" t="s">
        <v>121</v>
      </c>
      <c r="AD20" s="86"/>
      <c r="AE20" s="273"/>
      <c r="AF20" s="86"/>
      <c r="AG20" s="86"/>
      <c r="AH20" s="1333" t="s">
        <v>125</v>
      </c>
      <c r="AI20" s="86"/>
      <c r="AJ20" s="120" t="s">
        <v>127</v>
      </c>
      <c r="AK20" s="86"/>
      <c r="AL20" s="1283" t="s">
        <v>168</v>
      </c>
      <c r="AM20" s="1327" t="s">
        <v>129</v>
      </c>
      <c r="AN20" s="1327" t="s">
        <v>129</v>
      </c>
      <c r="AO20" s="86"/>
      <c r="AP20" s="86"/>
      <c r="AQ20" s="86"/>
      <c r="AR20" s="1358" t="s">
        <v>35</v>
      </c>
      <c r="AS20" s="84"/>
      <c r="AT20" s="84"/>
      <c r="AU20" s="84"/>
      <c r="AV20" s="1344"/>
      <c r="AW20" s="1217"/>
      <c r="AX20" s="1217"/>
      <c r="AY20" s="1217"/>
      <c r="AZ20" s="1217"/>
      <c r="BA20" s="1217"/>
      <c r="BB20" s="1217"/>
      <c r="BC20" s="1217"/>
      <c r="BD20" s="1217"/>
      <c r="BE20" s="1217"/>
      <c r="BF20" s="1217"/>
      <c r="BG20" s="1217"/>
      <c r="BH20" s="1217"/>
      <c r="BI20" s="1217"/>
      <c r="BJ20" s="1217"/>
      <c r="BK20" s="1217"/>
      <c r="BL20" s="1217"/>
      <c r="BM20" s="1217"/>
      <c r="BN20" s="1217"/>
      <c r="BO20" s="1217"/>
      <c r="BP20" s="1217"/>
      <c r="BQ20" s="1217"/>
      <c r="BR20" s="1217"/>
      <c r="BS20" s="1217"/>
      <c r="BT20" s="1217"/>
      <c r="BU20" s="1217"/>
      <c r="BV20" s="1217"/>
      <c r="BW20" s="1217"/>
      <c r="BX20" s="1217"/>
      <c r="BY20" s="1217"/>
      <c r="BZ20" s="1217"/>
      <c r="CA20" s="1217"/>
      <c r="CB20" s="1217"/>
      <c r="CC20" s="1217"/>
      <c r="CD20" s="1217"/>
      <c r="CE20" s="1217"/>
      <c r="CF20" s="1217"/>
      <c r="CG20" s="1217"/>
      <c r="CH20" s="1345"/>
    </row>
    <row r="21" spans="1:86" ht="14.25" customHeight="1">
      <c r="A21" s="1309"/>
      <c r="B21" s="99"/>
      <c r="C21" s="1282"/>
      <c r="D21" s="138"/>
      <c r="E21" s="146" t="s">
        <v>142</v>
      </c>
      <c r="F21" s="146" t="s">
        <v>142</v>
      </c>
      <c r="G21" s="146" t="s">
        <v>142</v>
      </c>
      <c r="H21" s="138"/>
      <c r="I21" s="99"/>
      <c r="J21" s="146" t="s">
        <v>142</v>
      </c>
      <c r="K21" s="146" t="s">
        <v>142</v>
      </c>
      <c r="L21" s="1287"/>
      <c r="M21" s="128" t="s">
        <v>130</v>
      </c>
      <c r="N21" s="128" t="s">
        <v>130</v>
      </c>
      <c r="O21" s="289" t="s">
        <v>142</v>
      </c>
      <c r="P21" s="286"/>
      <c r="Q21" s="269"/>
      <c r="R21" s="128" t="s">
        <v>130</v>
      </c>
      <c r="S21" s="146" t="s">
        <v>142</v>
      </c>
      <c r="T21" s="146" t="s">
        <v>142</v>
      </c>
      <c r="U21" s="128" t="s">
        <v>130</v>
      </c>
      <c r="V21" s="96"/>
      <c r="W21" s="96"/>
      <c r="X21" s="269"/>
      <c r="Y21" s="128" t="s">
        <v>130</v>
      </c>
      <c r="Z21" s="96"/>
      <c r="AA21" s="96"/>
      <c r="AB21" s="111" t="s">
        <v>179</v>
      </c>
      <c r="AC21" s="111" t="s">
        <v>179</v>
      </c>
      <c r="AD21" s="96"/>
      <c r="AE21" s="269"/>
      <c r="AF21" s="96"/>
      <c r="AG21" s="96"/>
      <c r="AH21" s="1282"/>
      <c r="AI21" s="96"/>
      <c r="AJ21" s="128" t="s">
        <v>130</v>
      </c>
      <c r="AK21" s="96"/>
      <c r="AL21" s="1302"/>
      <c r="AM21" s="1328"/>
      <c r="AN21" s="1328"/>
      <c r="AO21" s="96"/>
      <c r="AP21" s="96"/>
      <c r="AQ21" s="96"/>
      <c r="AR21" s="1350"/>
      <c r="AS21" s="84"/>
      <c r="AT21" s="84"/>
      <c r="AU21" s="84"/>
      <c r="AV21" s="1344"/>
      <c r="AW21" s="1217"/>
      <c r="AX21" s="1217"/>
      <c r="AY21" s="1217"/>
      <c r="AZ21" s="1217"/>
      <c r="BA21" s="1217"/>
      <c r="BB21" s="1217"/>
      <c r="BC21" s="1217"/>
      <c r="BD21" s="1217"/>
      <c r="BE21" s="1217"/>
      <c r="BF21" s="1217"/>
      <c r="BG21" s="1217"/>
      <c r="BH21" s="1217"/>
      <c r="BI21" s="1217"/>
      <c r="BJ21" s="1217"/>
      <c r="BK21" s="1217"/>
      <c r="BL21" s="1217"/>
      <c r="BM21" s="1217"/>
      <c r="BN21" s="1217"/>
      <c r="BO21" s="1217"/>
      <c r="BP21" s="1217"/>
      <c r="BQ21" s="1217"/>
      <c r="BR21" s="1217"/>
      <c r="BS21" s="1217"/>
      <c r="BT21" s="1217"/>
      <c r="BU21" s="1217"/>
      <c r="BV21" s="1217"/>
      <c r="BW21" s="1217"/>
      <c r="BX21" s="1217"/>
      <c r="BY21" s="1217"/>
      <c r="BZ21" s="1217"/>
      <c r="CA21" s="1217"/>
      <c r="CB21" s="1217"/>
      <c r="CC21" s="1217"/>
      <c r="CD21" s="1217"/>
      <c r="CE21" s="1217"/>
      <c r="CF21" s="1217"/>
      <c r="CG21" s="1217"/>
      <c r="CH21" s="1345"/>
    </row>
    <row r="22" spans="1:86" ht="33" customHeight="1">
      <c r="A22" s="122" t="s">
        <v>128</v>
      </c>
      <c r="B22" s="93"/>
      <c r="C22" s="145" t="s">
        <v>117</v>
      </c>
      <c r="D22" s="145" t="s">
        <v>117</v>
      </c>
      <c r="E22" s="120" t="s">
        <v>127</v>
      </c>
      <c r="F22" s="1306" t="s">
        <v>144</v>
      </c>
      <c r="G22" s="86"/>
      <c r="H22" s="1368" t="s">
        <v>180</v>
      </c>
      <c r="I22" s="93"/>
      <c r="J22" s="1307" t="s">
        <v>145</v>
      </c>
      <c r="K22" s="148"/>
      <c r="L22" s="1295" t="s">
        <v>143</v>
      </c>
      <c r="M22" s="172" t="s">
        <v>127</v>
      </c>
      <c r="N22" s="172" t="s">
        <v>127</v>
      </c>
      <c r="O22" s="1307" t="s">
        <v>145</v>
      </c>
      <c r="P22" s="135"/>
      <c r="Q22" s="273"/>
      <c r="R22" s="147" t="s">
        <v>135</v>
      </c>
      <c r="S22" s="86"/>
      <c r="T22" s="1324" t="s">
        <v>164</v>
      </c>
      <c r="U22" s="1324" t="s">
        <v>164</v>
      </c>
      <c r="V22" s="1325" t="s">
        <v>129</v>
      </c>
      <c r="W22" s="86"/>
      <c r="X22" s="273"/>
      <c r="Y22" s="1325" t="s">
        <v>129</v>
      </c>
      <c r="Z22" s="86"/>
      <c r="AA22" s="86"/>
      <c r="AB22" s="105" t="s">
        <v>121</v>
      </c>
      <c r="AC22" s="105" t="s">
        <v>121</v>
      </c>
      <c r="AD22" s="86"/>
      <c r="AE22" s="273"/>
      <c r="AF22" s="86"/>
      <c r="AG22" s="86"/>
      <c r="AH22" s="86"/>
      <c r="AI22" s="86"/>
      <c r="AJ22" s="105" t="s">
        <v>121</v>
      </c>
      <c r="AK22" s="120" t="s">
        <v>127</v>
      </c>
      <c r="AL22" s="1283" t="s">
        <v>168</v>
      </c>
      <c r="AM22" s="105" t="s">
        <v>121</v>
      </c>
      <c r="AN22" s="86"/>
      <c r="AO22" s="86"/>
      <c r="AP22" s="86"/>
      <c r="AQ22" s="274"/>
      <c r="AR22" s="1358" t="s">
        <v>143</v>
      </c>
      <c r="AS22" s="84"/>
      <c r="AT22" s="84"/>
      <c r="AU22" s="84"/>
      <c r="AV22" s="1344"/>
      <c r="AW22" s="1217"/>
      <c r="AX22" s="1217"/>
      <c r="AY22" s="1217"/>
      <c r="AZ22" s="1217"/>
      <c r="BA22" s="1217"/>
      <c r="BB22" s="1217"/>
      <c r="BC22" s="1217"/>
      <c r="BD22" s="1217"/>
      <c r="BE22" s="1217"/>
      <c r="BF22" s="1217"/>
      <c r="BG22" s="1217"/>
      <c r="BH22" s="1217"/>
      <c r="BI22" s="1217"/>
      <c r="BJ22" s="1217"/>
      <c r="BK22" s="1217"/>
      <c r="BL22" s="1217"/>
      <c r="BM22" s="1217"/>
      <c r="BN22" s="1217"/>
      <c r="BO22" s="1217"/>
      <c r="BP22" s="1217"/>
      <c r="BQ22" s="1217"/>
      <c r="BR22" s="1217"/>
      <c r="BS22" s="1217"/>
      <c r="BT22" s="1217"/>
      <c r="BU22" s="1217"/>
      <c r="BV22" s="1217"/>
      <c r="BW22" s="1217"/>
      <c r="BX22" s="1217"/>
      <c r="BY22" s="1217"/>
      <c r="BZ22" s="1217"/>
      <c r="CA22" s="1217"/>
      <c r="CB22" s="1217"/>
      <c r="CC22" s="1217"/>
      <c r="CD22" s="1217"/>
      <c r="CE22" s="1217"/>
      <c r="CF22" s="1217"/>
      <c r="CG22" s="1217"/>
      <c r="CH22" s="1345"/>
    </row>
    <row r="23" spans="1:86" ht="14.25" customHeight="1">
      <c r="A23" s="150" t="s">
        <v>131</v>
      </c>
      <c r="B23" s="99"/>
      <c r="C23" s="146" t="s">
        <v>142</v>
      </c>
      <c r="D23" s="146" t="s">
        <v>142</v>
      </c>
      <c r="E23" s="128" t="s">
        <v>130</v>
      </c>
      <c r="F23" s="1280"/>
      <c r="G23" s="138"/>
      <c r="H23" s="1280"/>
      <c r="I23" s="99"/>
      <c r="J23" s="1300"/>
      <c r="K23" s="151"/>
      <c r="L23" s="1287"/>
      <c r="M23" s="128" t="s">
        <v>130</v>
      </c>
      <c r="N23" s="128" t="s">
        <v>130</v>
      </c>
      <c r="O23" s="1300"/>
      <c r="P23" s="286"/>
      <c r="Q23" s="269"/>
      <c r="R23" s="290" t="s">
        <v>146</v>
      </c>
      <c r="S23" s="96"/>
      <c r="T23" s="1280"/>
      <c r="U23" s="1280"/>
      <c r="V23" s="1242"/>
      <c r="W23" s="96"/>
      <c r="X23" s="269"/>
      <c r="Y23" s="1242"/>
      <c r="Z23" s="96"/>
      <c r="AA23" s="96"/>
      <c r="AB23" s="111" t="s">
        <v>179</v>
      </c>
      <c r="AC23" s="111" t="s">
        <v>179</v>
      </c>
      <c r="AD23" s="96"/>
      <c r="AE23" s="269"/>
      <c r="AF23" s="96"/>
      <c r="AG23" s="96"/>
      <c r="AH23" s="96"/>
      <c r="AI23" s="96"/>
      <c r="AJ23" s="111" t="s">
        <v>181</v>
      </c>
      <c r="AK23" s="128" t="s">
        <v>130</v>
      </c>
      <c r="AL23" s="1302"/>
      <c r="AM23" s="111" t="s">
        <v>181</v>
      </c>
      <c r="AN23" s="96"/>
      <c r="AO23" s="96"/>
      <c r="AP23" s="96"/>
      <c r="AQ23" s="270"/>
      <c r="AR23" s="1350"/>
      <c r="AS23" s="84"/>
      <c r="AT23" s="84"/>
      <c r="AU23" s="84"/>
      <c r="AV23" s="1344"/>
      <c r="AW23" s="1217"/>
      <c r="AX23" s="1217"/>
      <c r="AY23" s="1217"/>
      <c r="AZ23" s="1217"/>
      <c r="BA23" s="1217"/>
      <c r="BB23" s="1217"/>
      <c r="BC23" s="1217"/>
      <c r="BD23" s="1217"/>
      <c r="BE23" s="1217"/>
      <c r="BF23" s="1217"/>
      <c r="BG23" s="1217"/>
      <c r="BH23" s="1217"/>
      <c r="BI23" s="1217"/>
      <c r="BJ23" s="1217"/>
      <c r="BK23" s="1217"/>
      <c r="BL23" s="1217"/>
      <c r="BM23" s="1217"/>
      <c r="BN23" s="1217"/>
      <c r="BO23" s="1217"/>
      <c r="BP23" s="1217"/>
      <c r="BQ23" s="1217"/>
      <c r="BR23" s="1217"/>
      <c r="BS23" s="1217"/>
      <c r="BT23" s="1217"/>
      <c r="BU23" s="1217"/>
      <c r="BV23" s="1217"/>
      <c r="BW23" s="1217"/>
      <c r="BX23" s="1217"/>
      <c r="BY23" s="1217"/>
      <c r="BZ23" s="1217"/>
      <c r="CA23" s="1217"/>
      <c r="CB23" s="1217"/>
      <c r="CC23" s="1217"/>
      <c r="CD23" s="1217"/>
      <c r="CE23" s="1217"/>
      <c r="CF23" s="1217"/>
      <c r="CG23" s="1217"/>
      <c r="CH23" s="1345"/>
    </row>
    <row r="24" spans="1:86" ht="33" customHeight="1">
      <c r="A24" s="94" t="s">
        <v>113</v>
      </c>
      <c r="B24" s="93"/>
      <c r="C24" s="91" t="s">
        <v>113</v>
      </c>
      <c r="D24" s="91" t="s">
        <v>113</v>
      </c>
      <c r="E24" s="91" t="s">
        <v>113</v>
      </c>
      <c r="F24" s="91" t="s">
        <v>113</v>
      </c>
      <c r="G24" s="120" t="s">
        <v>127</v>
      </c>
      <c r="H24" s="120" t="s">
        <v>127</v>
      </c>
      <c r="I24" s="93"/>
      <c r="J24" s="1364" t="s">
        <v>129</v>
      </c>
      <c r="K24" s="105" t="s">
        <v>121</v>
      </c>
      <c r="L24" s="1286" t="s">
        <v>29</v>
      </c>
      <c r="M24" s="105" t="s">
        <v>121</v>
      </c>
      <c r="N24" s="1284" t="s">
        <v>125</v>
      </c>
      <c r="O24" s="172" t="s">
        <v>127</v>
      </c>
      <c r="P24" s="172" t="s">
        <v>127</v>
      </c>
      <c r="Q24" s="273"/>
      <c r="R24" s="121" t="s">
        <v>128</v>
      </c>
      <c r="S24" s="172" t="s">
        <v>127</v>
      </c>
      <c r="T24" s="172" t="s">
        <v>127</v>
      </c>
      <c r="U24" s="105" t="s">
        <v>121</v>
      </c>
      <c r="V24" s="172" t="s">
        <v>127</v>
      </c>
      <c r="W24" s="86"/>
      <c r="X24" s="273"/>
      <c r="Y24" s="106" t="s">
        <v>109</v>
      </c>
      <c r="Z24" s="1284" t="s">
        <v>125</v>
      </c>
      <c r="AA24" s="106" t="s">
        <v>109</v>
      </c>
      <c r="AB24" s="106" t="s">
        <v>109</v>
      </c>
      <c r="AC24" s="106" t="s">
        <v>109</v>
      </c>
      <c r="AD24" s="86"/>
      <c r="AE24" s="273"/>
      <c r="AF24" s="86"/>
      <c r="AG24" s="120" t="s">
        <v>127</v>
      </c>
      <c r="AH24" s="135"/>
      <c r="AI24" s="1335" t="s">
        <v>165</v>
      </c>
      <c r="AJ24" s="106" t="s">
        <v>109</v>
      </c>
      <c r="AK24" s="86"/>
      <c r="AL24" s="1283" t="s">
        <v>168</v>
      </c>
      <c r="AM24" s="172" t="s">
        <v>127</v>
      </c>
      <c r="AN24" s="86"/>
      <c r="AO24" s="86"/>
      <c r="AP24" s="86"/>
      <c r="AQ24" s="274"/>
      <c r="AR24" s="1349" t="s">
        <v>29</v>
      </c>
      <c r="AS24" s="84"/>
      <c r="AT24" s="1284" t="s">
        <v>125</v>
      </c>
      <c r="AU24" s="84"/>
      <c r="AV24" s="1344"/>
      <c r="AW24" s="1217"/>
      <c r="AX24" s="1217"/>
      <c r="AY24" s="1217"/>
      <c r="AZ24" s="1217"/>
      <c r="BA24" s="1217"/>
      <c r="BB24" s="1217"/>
      <c r="BC24" s="1217"/>
      <c r="BD24" s="1217"/>
      <c r="BE24" s="1217"/>
      <c r="BF24" s="1217"/>
      <c r="BG24" s="1217"/>
      <c r="BH24" s="1217"/>
      <c r="BI24" s="1217"/>
      <c r="BJ24" s="1217"/>
      <c r="BK24" s="1217"/>
      <c r="BL24" s="1217"/>
      <c r="BM24" s="1217"/>
      <c r="BN24" s="1217"/>
      <c r="BO24" s="1217"/>
      <c r="BP24" s="1217"/>
      <c r="BQ24" s="1217"/>
      <c r="BR24" s="1217"/>
      <c r="BS24" s="1217"/>
      <c r="BT24" s="1217"/>
      <c r="BU24" s="1217"/>
      <c r="BV24" s="1217"/>
      <c r="BW24" s="1217"/>
      <c r="BX24" s="1217"/>
      <c r="BY24" s="1217"/>
      <c r="BZ24" s="1217"/>
      <c r="CA24" s="1217"/>
      <c r="CB24" s="1217"/>
      <c r="CC24" s="1217"/>
      <c r="CD24" s="1217"/>
      <c r="CE24" s="1217"/>
      <c r="CF24" s="1217"/>
      <c r="CG24" s="1217"/>
      <c r="CH24" s="1345"/>
    </row>
    <row r="25" spans="1:86" ht="14.25" customHeight="1">
      <c r="A25" s="102" t="s">
        <v>116</v>
      </c>
      <c r="B25" s="99"/>
      <c r="C25" s="100" t="s">
        <v>116</v>
      </c>
      <c r="D25" s="100" t="s">
        <v>116</v>
      </c>
      <c r="E25" s="100" t="s">
        <v>116</v>
      </c>
      <c r="F25" s="100" t="s">
        <v>116</v>
      </c>
      <c r="G25" s="128" t="s">
        <v>130</v>
      </c>
      <c r="H25" s="128" t="s">
        <v>130</v>
      </c>
      <c r="I25" s="99"/>
      <c r="J25" s="1365"/>
      <c r="K25" s="111" t="s">
        <v>169</v>
      </c>
      <c r="L25" s="1287"/>
      <c r="M25" s="111" t="s">
        <v>169</v>
      </c>
      <c r="N25" s="1280"/>
      <c r="O25" s="128" t="s">
        <v>130</v>
      </c>
      <c r="P25" s="128" t="s">
        <v>130</v>
      </c>
      <c r="Q25" s="269"/>
      <c r="R25" s="283" t="s">
        <v>173</v>
      </c>
      <c r="S25" s="128" t="s">
        <v>130</v>
      </c>
      <c r="T25" s="128" t="s">
        <v>130</v>
      </c>
      <c r="U25" s="111" t="s">
        <v>169</v>
      </c>
      <c r="V25" s="128" t="s">
        <v>130</v>
      </c>
      <c r="W25" s="96"/>
      <c r="X25" s="269"/>
      <c r="Y25" s="112" t="s">
        <v>171</v>
      </c>
      <c r="Z25" s="1280"/>
      <c r="AA25" s="112" t="s">
        <v>171</v>
      </c>
      <c r="AB25" s="112" t="s">
        <v>171</v>
      </c>
      <c r="AC25" s="112" t="s">
        <v>171</v>
      </c>
      <c r="AD25" s="96"/>
      <c r="AE25" s="269"/>
      <c r="AF25" s="96"/>
      <c r="AG25" s="128" t="s">
        <v>130</v>
      </c>
      <c r="AH25" s="138"/>
      <c r="AI25" s="1280"/>
      <c r="AJ25" s="112" t="s">
        <v>174</v>
      </c>
      <c r="AK25" s="96"/>
      <c r="AL25" s="1302"/>
      <c r="AM25" s="128" t="s">
        <v>130</v>
      </c>
      <c r="AN25" s="96"/>
      <c r="AO25" s="96"/>
      <c r="AP25" s="96"/>
      <c r="AQ25" s="270"/>
      <c r="AR25" s="1350"/>
      <c r="AS25" s="84"/>
      <c r="AT25" s="1280"/>
      <c r="AU25" s="84"/>
      <c r="AV25" s="1344"/>
      <c r="AW25" s="1217"/>
      <c r="AX25" s="1217"/>
      <c r="AY25" s="1217"/>
      <c r="AZ25" s="1217"/>
      <c r="BA25" s="1217"/>
      <c r="BB25" s="1217"/>
      <c r="BC25" s="1217"/>
      <c r="BD25" s="1217"/>
      <c r="BE25" s="1217"/>
      <c r="BF25" s="1217"/>
      <c r="BG25" s="1217"/>
      <c r="BH25" s="1217"/>
      <c r="BI25" s="1217"/>
      <c r="BJ25" s="1217"/>
      <c r="BK25" s="1217"/>
      <c r="BL25" s="1217"/>
      <c r="BM25" s="1217"/>
      <c r="BN25" s="1217"/>
      <c r="BO25" s="1217"/>
      <c r="BP25" s="1217"/>
      <c r="BQ25" s="1217"/>
      <c r="BR25" s="1217"/>
      <c r="BS25" s="1217"/>
      <c r="BT25" s="1217"/>
      <c r="BU25" s="1217"/>
      <c r="BV25" s="1217"/>
      <c r="BW25" s="1217"/>
      <c r="BX25" s="1217"/>
      <c r="BY25" s="1217"/>
      <c r="BZ25" s="1217"/>
      <c r="CA25" s="1217"/>
      <c r="CB25" s="1217"/>
      <c r="CC25" s="1217"/>
      <c r="CD25" s="1217"/>
      <c r="CE25" s="1217"/>
      <c r="CF25" s="1217"/>
      <c r="CG25" s="1217"/>
      <c r="CH25" s="1345"/>
    </row>
    <row r="26" spans="1:86" ht="34.5" customHeight="1">
      <c r="A26" s="115" t="s">
        <v>109</v>
      </c>
      <c r="B26" s="92"/>
      <c r="C26" s="1303" t="s">
        <v>135</v>
      </c>
      <c r="D26" s="155" t="s">
        <v>150</v>
      </c>
      <c r="E26" s="1306" t="s">
        <v>144</v>
      </c>
      <c r="F26" s="155" t="s">
        <v>150</v>
      </c>
      <c r="G26" s="155" t="s">
        <v>150</v>
      </c>
      <c r="H26" s="155" t="s">
        <v>150</v>
      </c>
      <c r="I26" s="1283" t="s">
        <v>151</v>
      </c>
      <c r="J26" s="1364" t="s">
        <v>129</v>
      </c>
      <c r="K26" s="1366" t="s">
        <v>182</v>
      </c>
      <c r="L26" s="1286" t="s">
        <v>148</v>
      </c>
      <c r="M26" s="1327" t="s">
        <v>129</v>
      </c>
      <c r="N26" s="105" t="s">
        <v>121</v>
      </c>
      <c r="O26" s="106" t="s">
        <v>109</v>
      </c>
      <c r="P26" s="159"/>
      <c r="Q26" s="273"/>
      <c r="R26" s="155" t="s">
        <v>150</v>
      </c>
      <c r="S26" s="155" t="s">
        <v>150</v>
      </c>
      <c r="T26" s="264" t="s">
        <v>128</v>
      </c>
      <c r="U26" s="264" t="s">
        <v>128</v>
      </c>
      <c r="V26" s="1324" t="s">
        <v>164</v>
      </c>
      <c r="W26" s="86"/>
      <c r="X26" s="273"/>
      <c r="Y26" s="264" t="s">
        <v>128</v>
      </c>
      <c r="Z26" s="264" t="s">
        <v>128</v>
      </c>
      <c r="AA26" s="264" t="s">
        <v>128</v>
      </c>
      <c r="AB26" s="264" t="s">
        <v>128</v>
      </c>
      <c r="AC26" s="264" t="s">
        <v>128</v>
      </c>
      <c r="AD26" s="86"/>
      <c r="AE26" s="273"/>
      <c r="AF26" s="264" t="s">
        <v>128</v>
      </c>
      <c r="AG26" s="264" t="s">
        <v>128</v>
      </c>
      <c r="AH26" s="1338" t="s">
        <v>157</v>
      </c>
      <c r="AI26" s="264" t="s">
        <v>128</v>
      </c>
      <c r="AJ26" s="264" t="s">
        <v>128</v>
      </c>
      <c r="AK26" s="1284" t="s">
        <v>125</v>
      </c>
      <c r="AL26" s="273"/>
      <c r="AM26" s="1333" t="s">
        <v>157</v>
      </c>
      <c r="AN26" s="86"/>
      <c r="AO26" s="86"/>
      <c r="AP26" s="135"/>
      <c r="AQ26" s="148"/>
      <c r="AR26" s="1349" t="s">
        <v>148</v>
      </c>
      <c r="AS26" s="84"/>
      <c r="AT26" s="84"/>
      <c r="AU26" s="84"/>
      <c r="AV26" s="1344"/>
      <c r="AW26" s="1217"/>
      <c r="AX26" s="1217"/>
      <c r="AY26" s="1217"/>
      <c r="AZ26" s="1217"/>
      <c r="BA26" s="1217"/>
      <c r="BB26" s="1217"/>
      <c r="BC26" s="1217"/>
      <c r="BD26" s="1217"/>
      <c r="BE26" s="1217"/>
      <c r="BF26" s="1217"/>
      <c r="BG26" s="1217"/>
      <c r="BH26" s="1217"/>
      <c r="BI26" s="1217"/>
      <c r="BJ26" s="1217"/>
      <c r="BK26" s="1217"/>
      <c r="BL26" s="1217"/>
      <c r="BM26" s="1217"/>
      <c r="BN26" s="1217"/>
      <c r="BO26" s="1217"/>
      <c r="BP26" s="1217"/>
      <c r="BQ26" s="1217"/>
      <c r="BR26" s="1217"/>
      <c r="BS26" s="1217"/>
      <c r="BT26" s="1217"/>
      <c r="BU26" s="1217"/>
      <c r="BV26" s="1217"/>
      <c r="BW26" s="1217"/>
      <c r="BX26" s="1217"/>
      <c r="BY26" s="1217"/>
      <c r="BZ26" s="1217"/>
      <c r="CA26" s="1217"/>
      <c r="CB26" s="1217"/>
      <c r="CC26" s="1217"/>
      <c r="CD26" s="1217"/>
      <c r="CE26" s="1217"/>
      <c r="CF26" s="1217"/>
      <c r="CG26" s="1217"/>
      <c r="CH26" s="1345"/>
    </row>
    <row r="27" spans="1:86" ht="14.25" customHeight="1">
      <c r="A27" s="117" t="s">
        <v>114</v>
      </c>
      <c r="B27" s="101"/>
      <c r="C27" s="1280"/>
      <c r="D27" s="158" t="s">
        <v>153</v>
      </c>
      <c r="E27" s="1280"/>
      <c r="F27" s="158" t="s">
        <v>153</v>
      </c>
      <c r="G27" s="158" t="s">
        <v>153</v>
      </c>
      <c r="H27" s="158" t="s">
        <v>153</v>
      </c>
      <c r="I27" s="1280"/>
      <c r="J27" s="1365"/>
      <c r="K27" s="1367"/>
      <c r="L27" s="1304"/>
      <c r="M27" s="1328"/>
      <c r="N27" s="111" t="s">
        <v>169</v>
      </c>
      <c r="O27" s="112" t="s">
        <v>114</v>
      </c>
      <c r="P27" s="160"/>
      <c r="Q27" s="269"/>
      <c r="R27" s="158" t="s">
        <v>153</v>
      </c>
      <c r="S27" s="158" t="s">
        <v>153</v>
      </c>
      <c r="T27" s="129" t="s">
        <v>173</v>
      </c>
      <c r="U27" s="129" t="s">
        <v>173</v>
      </c>
      <c r="V27" s="1280"/>
      <c r="W27" s="96"/>
      <c r="X27" s="269"/>
      <c r="Y27" s="129" t="s">
        <v>132</v>
      </c>
      <c r="Z27" s="129" t="s">
        <v>132</v>
      </c>
      <c r="AA27" s="129" t="s">
        <v>132</v>
      </c>
      <c r="AB27" s="129" t="s">
        <v>132</v>
      </c>
      <c r="AC27" s="129" t="s">
        <v>132</v>
      </c>
      <c r="AD27" s="96"/>
      <c r="AE27" s="269"/>
      <c r="AF27" s="129" t="s">
        <v>132</v>
      </c>
      <c r="AG27" s="129" t="s">
        <v>132</v>
      </c>
      <c r="AH27" s="1280"/>
      <c r="AI27" s="129" t="s">
        <v>132</v>
      </c>
      <c r="AJ27" s="129" t="s">
        <v>132</v>
      </c>
      <c r="AK27" s="1280"/>
      <c r="AL27" s="269"/>
      <c r="AM27" s="1282"/>
      <c r="AN27" s="96"/>
      <c r="AO27" s="96"/>
      <c r="AP27" s="96"/>
      <c r="AQ27" s="116"/>
      <c r="AR27" s="1354"/>
      <c r="AS27" s="84"/>
      <c r="AT27" s="84"/>
      <c r="AU27" s="84"/>
      <c r="AV27" s="1344"/>
      <c r="AW27" s="1217"/>
      <c r="AX27" s="1217"/>
      <c r="AY27" s="1217"/>
      <c r="AZ27" s="1217"/>
      <c r="BA27" s="1217"/>
      <c r="BB27" s="1217"/>
      <c r="BC27" s="1217"/>
      <c r="BD27" s="1217"/>
      <c r="BE27" s="1217"/>
      <c r="BF27" s="1217"/>
      <c r="BG27" s="1217"/>
      <c r="BH27" s="1217"/>
      <c r="BI27" s="1217"/>
      <c r="BJ27" s="1217"/>
      <c r="BK27" s="1217"/>
      <c r="BL27" s="1217"/>
      <c r="BM27" s="1217"/>
      <c r="BN27" s="1217"/>
      <c r="BO27" s="1217"/>
      <c r="BP27" s="1217"/>
      <c r="BQ27" s="1217"/>
      <c r="BR27" s="1217"/>
      <c r="BS27" s="1217"/>
      <c r="BT27" s="1217"/>
      <c r="BU27" s="1217"/>
      <c r="BV27" s="1217"/>
      <c r="BW27" s="1217"/>
      <c r="BX27" s="1217"/>
      <c r="BY27" s="1217"/>
      <c r="BZ27" s="1217"/>
      <c r="CA27" s="1217"/>
      <c r="CB27" s="1217"/>
      <c r="CC27" s="1217"/>
      <c r="CD27" s="1217"/>
      <c r="CE27" s="1217"/>
      <c r="CF27" s="1217"/>
      <c r="CG27" s="1217"/>
      <c r="CH27" s="1345"/>
    </row>
    <row r="28" spans="1:86" ht="33" customHeight="1">
      <c r="A28" s="170" t="s">
        <v>127</v>
      </c>
      <c r="B28" s="171"/>
      <c r="C28" s="172" t="s">
        <v>127</v>
      </c>
      <c r="D28" s="172" t="s">
        <v>127</v>
      </c>
      <c r="E28" s="1321" t="s">
        <v>125</v>
      </c>
      <c r="F28" s="172" t="s">
        <v>127</v>
      </c>
      <c r="G28" s="173"/>
      <c r="H28" s="174"/>
      <c r="I28" s="171"/>
      <c r="J28" s="172" t="s">
        <v>127</v>
      </c>
      <c r="K28" s="175" t="s">
        <v>127</v>
      </c>
      <c r="L28" s="1362" t="s">
        <v>159</v>
      </c>
      <c r="M28" s="291"/>
      <c r="N28" s="135"/>
      <c r="O28" s="172" t="s">
        <v>127</v>
      </c>
      <c r="P28" s="172" t="s">
        <v>127</v>
      </c>
      <c r="Q28" s="292"/>
      <c r="R28" s="1284" t="s">
        <v>125</v>
      </c>
      <c r="S28" s="172" t="s">
        <v>127</v>
      </c>
      <c r="T28" s="172" t="s">
        <v>127</v>
      </c>
      <c r="U28" s="172" t="s">
        <v>127</v>
      </c>
      <c r="V28" s="141"/>
      <c r="W28" s="86"/>
      <c r="X28" s="292"/>
      <c r="Y28" s="1284" t="s">
        <v>125</v>
      </c>
      <c r="Z28" s="86"/>
      <c r="AA28" s="172" t="s">
        <v>127</v>
      </c>
      <c r="AB28" s="172" t="s">
        <v>127</v>
      </c>
      <c r="AC28" s="1284" t="s">
        <v>125</v>
      </c>
      <c r="AD28" s="86"/>
      <c r="AE28" s="292"/>
      <c r="AF28" s="182" t="s">
        <v>127</v>
      </c>
      <c r="AG28" s="1284" t="s">
        <v>125</v>
      </c>
      <c r="AH28" s="182" t="s">
        <v>127</v>
      </c>
      <c r="AI28" s="86"/>
      <c r="AJ28" s="1284" t="s">
        <v>125</v>
      </c>
      <c r="AK28" s="120" t="s">
        <v>127</v>
      </c>
      <c r="AL28" s="273"/>
      <c r="AM28" s="172" t="s">
        <v>127</v>
      </c>
      <c r="AN28" s="172" t="s">
        <v>127</v>
      </c>
      <c r="AO28" s="86"/>
      <c r="AP28" s="135"/>
      <c r="AQ28" s="148"/>
      <c r="AR28" s="1355" t="s">
        <v>159</v>
      </c>
      <c r="AS28" s="84"/>
      <c r="AT28" s="84"/>
      <c r="AU28" s="84"/>
      <c r="AV28" s="1344"/>
      <c r="AW28" s="1217"/>
      <c r="AX28" s="1217"/>
      <c r="AY28" s="1217"/>
      <c r="AZ28" s="1217"/>
      <c r="BA28" s="1217"/>
      <c r="BB28" s="1217"/>
      <c r="BC28" s="1217"/>
      <c r="BD28" s="1217"/>
      <c r="BE28" s="1217"/>
      <c r="BF28" s="1217"/>
      <c r="BG28" s="1217"/>
      <c r="BH28" s="1217"/>
      <c r="BI28" s="1217"/>
      <c r="BJ28" s="1217"/>
      <c r="BK28" s="1217"/>
      <c r="BL28" s="1217"/>
      <c r="BM28" s="1217"/>
      <c r="BN28" s="1217"/>
      <c r="BO28" s="1217"/>
      <c r="BP28" s="1217"/>
      <c r="BQ28" s="1217"/>
      <c r="BR28" s="1217"/>
      <c r="BS28" s="1217"/>
      <c r="BT28" s="1217"/>
      <c r="BU28" s="1217"/>
      <c r="BV28" s="1217"/>
      <c r="BW28" s="1217"/>
      <c r="BX28" s="1217"/>
      <c r="BY28" s="1217"/>
      <c r="BZ28" s="1217"/>
      <c r="CA28" s="1217"/>
      <c r="CB28" s="1217"/>
      <c r="CC28" s="1217"/>
      <c r="CD28" s="1217"/>
      <c r="CE28" s="1217"/>
      <c r="CF28" s="1217"/>
      <c r="CG28" s="1217"/>
      <c r="CH28" s="1345"/>
    </row>
    <row r="29" spans="1:86" ht="15.75" customHeight="1">
      <c r="A29" s="176" t="s">
        <v>130</v>
      </c>
      <c r="B29" s="101"/>
      <c r="C29" s="128" t="s">
        <v>130</v>
      </c>
      <c r="D29" s="128" t="s">
        <v>130</v>
      </c>
      <c r="E29" s="1280"/>
      <c r="F29" s="128" t="s">
        <v>130</v>
      </c>
      <c r="G29" s="138"/>
      <c r="H29" s="177"/>
      <c r="I29" s="101"/>
      <c r="J29" s="128" t="s">
        <v>130</v>
      </c>
      <c r="K29" s="178" t="s">
        <v>130</v>
      </c>
      <c r="L29" s="1287"/>
      <c r="M29" s="293"/>
      <c r="N29" s="286"/>
      <c r="O29" s="128" t="s">
        <v>130</v>
      </c>
      <c r="P29" s="128" t="s">
        <v>130</v>
      </c>
      <c r="Q29" s="269"/>
      <c r="R29" s="1280"/>
      <c r="S29" s="128" t="s">
        <v>130</v>
      </c>
      <c r="T29" s="128" t="s">
        <v>130</v>
      </c>
      <c r="U29" s="128" t="s">
        <v>130</v>
      </c>
      <c r="V29" s="143"/>
      <c r="W29" s="96"/>
      <c r="X29" s="269"/>
      <c r="Y29" s="1280"/>
      <c r="Z29" s="96"/>
      <c r="AA29" s="128" t="s">
        <v>130</v>
      </c>
      <c r="AB29" s="128" t="s">
        <v>130</v>
      </c>
      <c r="AC29" s="1280"/>
      <c r="AD29" s="96"/>
      <c r="AE29" s="294"/>
      <c r="AF29" s="128" t="s">
        <v>130</v>
      </c>
      <c r="AG29" s="1280"/>
      <c r="AH29" s="128" t="s">
        <v>130</v>
      </c>
      <c r="AI29" s="96"/>
      <c r="AJ29" s="1280"/>
      <c r="AK29" s="128" t="s">
        <v>130</v>
      </c>
      <c r="AL29" s="269"/>
      <c r="AM29" s="128" t="s">
        <v>130</v>
      </c>
      <c r="AN29" s="128" t="s">
        <v>130</v>
      </c>
      <c r="AO29" s="96"/>
      <c r="AP29" s="96"/>
      <c r="AQ29" s="116"/>
      <c r="AR29" s="1350"/>
      <c r="AS29" s="84"/>
      <c r="AT29" s="84"/>
      <c r="AU29" s="84"/>
      <c r="AV29" s="1344"/>
      <c r="AW29" s="1217"/>
      <c r="AX29" s="1217"/>
      <c r="AY29" s="1217"/>
      <c r="AZ29" s="1217"/>
      <c r="BA29" s="1217"/>
      <c r="BB29" s="1217"/>
      <c r="BC29" s="1217"/>
      <c r="BD29" s="1217"/>
      <c r="BE29" s="1217"/>
      <c r="BF29" s="1217"/>
      <c r="BG29" s="1217"/>
      <c r="BH29" s="1217"/>
      <c r="BI29" s="1217"/>
      <c r="BJ29" s="1217"/>
      <c r="BK29" s="1217"/>
      <c r="BL29" s="1217"/>
      <c r="BM29" s="1217"/>
      <c r="BN29" s="1217"/>
      <c r="BO29" s="1217"/>
      <c r="BP29" s="1217"/>
      <c r="BQ29" s="1217"/>
      <c r="BR29" s="1217"/>
      <c r="BS29" s="1217"/>
      <c r="BT29" s="1217"/>
      <c r="BU29" s="1217"/>
      <c r="BV29" s="1217"/>
      <c r="BW29" s="1217"/>
      <c r="BX29" s="1217"/>
      <c r="BY29" s="1217"/>
      <c r="BZ29" s="1217"/>
      <c r="CA29" s="1217"/>
      <c r="CB29" s="1217"/>
      <c r="CC29" s="1217"/>
      <c r="CD29" s="1217"/>
      <c r="CE29" s="1217"/>
      <c r="CF29" s="1217"/>
      <c r="CG29" s="1217"/>
      <c r="CH29" s="1345"/>
    </row>
    <row r="30" spans="1:86" ht="33" customHeight="1">
      <c r="A30" s="183" t="s">
        <v>127</v>
      </c>
      <c r="B30" s="93"/>
      <c r="C30" s="182" t="s">
        <v>127</v>
      </c>
      <c r="D30" s="182" t="s">
        <v>127</v>
      </c>
      <c r="E30" s="182" t="s">
        <v>127</v>
      </c>
      <c r="F30" s="1306" t="s">
        <v>144</v>
      </c>
      <c r="G30" s="182" t="s">
        <v>127</v>
      </c>
      <c r="H30" s="159"/>
      <c r="I30" s="93"/>
      <c r="J30" s="182" t="s">
        <v>127</v>
      </c>
      <c r="K30" s="182" t="s">
        <v>127</v>
      </c>
      <c r="L30" s="1351" t="s">
        <v>160</v>
      </c>
      <c r="M30" s="1327" t="s">
        <v>129</v>
      </c>
      <c r="N30" s="1327" t="s">
        <v>129</v>
      </c>
      <c r="O30" s="1327" t="s">
        <v>129</v>
      </c>
      <c r="P30" s="159"/>
      <c r="Q30" s="273"/>
      <c r="R30" s="172" t="s">
        <v>127</v>
      </c>
      <c r="S30" s="264" t="s">
        <v>128</v>
      </c>
      <c r="T30" s="264" t="s">
        <v>128</v>
      </c>
      <c r="U30" s="1324" t="s">
        <v>164</v>
      </c>
      <c r="V30" s="1324" t="s">
        <v>164</v>
      </c>
      <c r="W30" s="86"/>
      <c r="X30" s="273"/>
      <c r="Y30" s="86"/>
      <c r="Z30" s="105" t="s">
        <v>121</v>
      </c>
      <c r="AA30" s="172" t="s">
        <v>127</v>
      </c>
      <c r="AB30" s="172" t="s">
        <v>127</v>
      </c>
      <c r="AC30" s="172" t="s">
        <v>127</v>
      </c>
      <c r="AD30" s="172" t="s">
        <v>127</v>
      </c>
      <c r="AE30" s="295"/>
      <c r="AF30" s="120" t="s">
        <v>127</v>
      </c>
      <c r="AG30" s="120" t="s">
        <v>127</v>
      </c>
      <c r="AH30" s="120" t="s">
        <v>127</v>
      </c>
      <c r="AI30" s="1329" t="s">
        <v>183</v>
      </c>
      <c r="AJ30" s="1257"/>
      <c r="AK30" s="1257"/>
      <c r="AL30" s="1257"/>
      <c r="AM30" s="1258"/>
      <c r="AN30" s="182" t="s">
        <v>127</v>
      </c>
      <c r="AO30" s="86"/>
      <c r="AP30" s="135"/>
      <c r="AQ30" s="148"/>
      <c r="AR30" s="1351" t="s">
        <v>160</v>
      </c>
      <c r="AS30" s="84"/>
      <c r="AT30" s="84"/>
      <c r="AU30" s="84"/>
      <c r="AV30" s="1344"/>
      <c r="AW30" s="1217"/>
      <c r="AX30" s="1217"/>
      <c r="AY30" s="1217"/>
      <c r="AZ30" s="1217"/>
      <c r="BA30" s="1217"/>
      <c r="BB30" s="1217"/>
      <c r="BC30" s="1217"/>
      <c r="BD30" s="1217"/>
      <c r="BE30" s="1217"/>
      <c r="BF30" s="1217"/>
      <c r="BG30" s="1217"/>
      <c r="BH30" s="1217"/>
      <c r="BI30" s="1217"/>
      <c r="BJ30" s="1217"/>
      <c r="BK30" s="1217"/>
      <c r="BL30" s="1217"/>
      <c r="BM30" s="1217"/>
      <c r="BN30" s="1217"/>
      <c r="BO30" s="1217"/>
      <c r="BP30" s="1217"/>
      <c r="BQ30" s="1217"/>
      <c r="BR30" s="1217"/>
      <c r="BS30" s="1217"/>
      <c r="BT30" s="1217"/>
      <c r="BU30" s="1217"/>
      <c r="BV30" s="1217"/>
      <c r="BW30" s="1217"/>
      <c r="BX30" s="1217"/>
      <c r="BY30" s="1217"/>
      <c r="BZ30" s="1217"/>
      <c r="CA30" s="1217"/>
      <c r="CB30" s="1217"/>
      <c r="CC30" s="1217"/>
      <c r="CD30" s="1217"/>
      <c r="CE30" s="1217"/>
      <c r="CF30" s="1217"/>
      <c r="CG30" s="1217"/>
      <c r="CH30" s="1345"/>
    </row>
    <row r="31" spans="1:86" ht="12.75" customHeight="1">
      <c r="A31" s="176" t="s">
        <v>130</v>
      </c>
      <c r="B31" s="137"/>
      <c r="C31" s="128" t="s">
        <v>130</v>
      </c>
      <c r="D31" s="128" t="s">
        <v>130</v>
      </c>
      <c r="E31" s="128" t="s">
        <v>130</v>
      </c>
      <c r="F31" s="1280"/>
      <c r="G31" s="128" t="s">
        <v>130</v>
      </c>
      <c r="H31" s="160"/>
      <c r="I31" s="99"/>
      <c r="J31" s="128" t="s">
        <v>130</v>
      </c>
      <c r="K31" s="128" t="s">
        <v>130</v>
      </c>
      <c r="L31" s="1287"/>
      <c r="M31" s="1328"/>
      <c r="N31" s="1328"/>
      <c r="O31" s="1328"/>
      <c r="P31" s="160"/>
      <c r="Q31" s="269"/>
      <c r="R31" s="128" t="s">
        <v>130</v>
      </c>
      <c r="S31" s="129" t="s">
        <v>173</v>
      </c>
      <c r="T31" s="129" t="s">
        <v>173</v>
      </c>
      <c r="U31" s="1280"/>
      <c r="V31" s="1280"/>
      <c r="W31" s="96"/>
      <c r="X31" s="269"/>
      <c r="Y31" s="96"/>
      <c r="Z31" s="111" t="s">
        <v>169</v>
      </c>
      <c r="AA31" s="128" t="s">
        <v>130</v>
      </c>
      <c r="AB31" s="128" t="s">
        <v>130</v>
      </c>
      <c r="AC31" s="128" t="s">
        <v>130</v>
      </c>
      <c r="AD31" s="128" t="s">
        <v>130</v>
      </c>
      <c r="AE31" s="296"/>
      <c r="AF31" s="128" t="s">
        <v>130</v>
      </c>
      <c r="AG31" s="128" t="s">
        <v>130</v>
      </c>
      <c r="AH31" s="128" t="s">
        <v>130</v>
      </c>
      <c r="AI31" s="1330"/>
      <c r="AJ31" s="1267"/>
      <c r="AK31" s="1267"/>
      <c r="AL31" s="1267"/>
      <c r="AM31" s="1331"/>
      <c r="AN31" s="128" t="s">
        <v>130</v>
      </c>
      <c r="AO31" s="96"/>
      <c r="AP31" s="96"/>
      <c r="AQ31" s="116"/>
      <c r="AR31" s="1287"/>
      <c r="AS31" s="211"/>
      <c r="AT31" s="211"/>
      <c r="AU31" s="211"/>
      <c r="AV31" s="1344"/>
      <c r="AW31" s="1217"/>
      <c r="AX31" s="1217"/>
      <c r="AY31" s="1217"/>
      <c r="AZ31" s="1217"/>
      <c r="BA31" s="1217"/>
      <c r="BB31" s="1217"/>
      <c r="BC31" s="1217"/>
      <c r="BD31" s="1217"/>
      <c r="BE31" s="1217"/>
      <c r="BF31" s="1217"/>
      <c r="BG31" s="1217"/>
      <c r="BH31" s="1217"/>
      <c r="BI31" s="1217"/>
      <c r="BJ31" s="1217"/>
      <c r="BK31" s="1217"/>
      <c r="BL31" s="1217"/>
      <c r="BM31" s="1217"/>
      <c r="BN31" s="1217"/>
      <c r="BO31" s="1217"/>
      <c r="BP31" s="1217"/>
      <c r="BQ31" s="1217"/>
      <c r="BR31" s="1217"/>
      <c r="BS31" s="1217"/>
      <c r="BT31" s="1217"/>
      <c r="BU31" s="1217"/>
      <c r="BV31" s="1217"/>
      <c r="BW31" s="1217"/>
      <c r="BX31" s="1217"/>
      <c r="BY31" s="1217"/>
      <c r="BZ31" s="1217"/>
      <c r="CA31" s="1217"/>
      <c r="CB31" s="1217"/>
      <c r="CC31" s="1217"/>
      <c r="CD31" s="1217"/>
      <c r="CE31" s="1217"/>
      <c r="CF31" s="1217"/>
      <c r="CG31" s="1217"/>
      <c r="CH31" s="1345"/>
    </row>
    <row r="32" spans="1:86" ht="33.75" customHeight="1">
      <c r="A32" s="1369" t="s">
        <v>156</v>
      </c>
      <c r="B32" s="93"/>
      <c r="C32" s="1370" t="s">
        <v>157</v>
      </c>
      <c r="D32" s="1370" t="s">
        <v>157</v>
      </c>
      <c r="E32" s="86"/>
      <c r="F32" s="86"/>
      <c r="G32" s="86"/>
      <c r="H32" s="1326" t="s">
        <v>144</v>
      </c>
      <c r="I32" s="93"/>
      <c r="J32" s="144" t="s">
        <v>109</v>
      </c>
      <c r="K32" s="144" t="s">
        <v>109</v>
      </c>
      <c r="L32" s="1353" t="s">
        <v>155</v>
      </c>
      <c r="M32" s="1361" t="s">
        <v>170</v>
      </c>
      <c r="N32" s="1284" t="s">
        <v>170</v>
      </c>
      <c r="O32" s="1284" t="s">
        <v>170</v>
      </c>
      <c r="P32" s="1303" t="s">
        <v>135</v>
      </c>
      <c r="Q32" s="277"/>
      <c r="R32" s="1303" t="s">
        <v>135</v>
      </c>
      <c r="S32" s="1284" t="s">
        <v>125</v>
      </c>
      <c r="T32" s="1284" t="s">
        <v>125</v>
      </c>
      <c r="U32" s="1284" t="s">
        <v>125</v>
      </c>
      <c r="V32" s="264" t="s">
        <v>128</v>
      </c>
      <c r="W32" s="86"/>
      <c r="X32" s="277"/>
      <c r="Y32" s="121" t="s">
        <v>128</v>
      </c>
      <c r="Z32" s="121" t="s">
        <v>128</v>
      </c>
      <c r="AA32" s="121" t="s">
        <v>128</v>
      </c>
      <c r="AB32" s="121" t="s">
        <v>128</v>
      </c>
      <c r="AC32" s="121" t="s">
        <v>128</v>
      </c>
      <c r="AD32" s="86"/>
      <c r="AE32" s="277"/>
      <c r="AF32" s="121" t="s">
        <v>128</v>
      </c>
      <c r="AG32" s="121" t="s">
        <v>128</v>
      </c>
      <c r="AH32" s="121" t="s">
        <v>128</v>
      </c>
      <c r="AI32" s="121" t="s">
        <v>128</v>
      </c>
      <c r="AJ32" s="121" t="s">
        <v>128</v>
      </c>
      <c r="AK32" s="86"/>
      <c r="AL32" s="277"/>
      <c r="AM32" s="121" t="s">
        <v>128</v>
      </c>
      <c r="AN32" s="264" t="s">
        <v>128</v>
      </c>
      <c r="AO32" s="86"/>
      <c r="AP32" s="135"/>
      <c r="AQ32" s="148"/>
      <c r="AR32" s="1353" t="s">
        <v>155</v>
      </c>
      <c r="AS32" s="84"/>
      <c r="AT32" s="84"/>
      <c r="AU32" s="84"/>
      <c r="AV32" s="1344"/>
      <c r="AW32" s="1217"/>
      <c r="AX32" s="1217"/>
      <c r="AY32" s="1217"/>
      <c r="AZ32" s="1217"/>
      <c r="BA32" s="1217"/>
      <c r="BB32" s="1217"/>
      <c r="BC32" s="1217"/>
      <c r="BD32" s="1217"/>
      <c r="BE32" s="1217"/>
      <c r="BF32" s="1217"/>
      <c r="BG32" s="1217"/>
      <c r="BH32" s="1217"/>
      <c r="BI32" s="1217"/>
      <c r="BJ32" s="1217"/>
      <c r="BK32" s="1217"/>
      <c r="BL32" s="1217"/>
      <c r="BM32" s="1217"/>
      <c r="BN32" s="1217"/>
      <c r="BO32" s="1217"/>
      <c r="BP32" s="1217"/>
      <c r="BQ32" s="1217"/>
      <c r="BR32" s="1217"/>
      <c r="BS32" s="1217"/>
      <c r="BT32" s="1217"/>
      <c r="BU32" s="1217"/>
      <c r="BV32" s="1217"/>
      <c r="BW32" s="1217"/>
      <c r="BX32" s="1217"/>
      <c r="BY32" s="1217"/>
      <c r="BZ32" s="1217"/>
      <c r="CA32" s="1217"/>
      <c r="CB32" s="1217"/>
      <c r="CC32" s="1217"/>
      <c r="CD32" s="1217"/>
      <c r="CE32" s="1217"/>
      <c r="CF32" s="1217"/>
      <c r="CG32" s="1217"/>
      <c r="CH32" s="1345"/>
    </row>
    <row r="33" spans="1:86" ht="15.75" customHeight="1">
      <c r="A33" s="1309"/>
      <c r="B33" s="101"/>
      <c r="C33" s="1280"/>
      <c r="D33" s="1280"/>
      <c r="E33" s="138"/>
      <c r="F33" s="138"/>
      <c r="G33" s="138"/>
      <c r="H33" s="1280"/>
      <c r="I33" s="101"/>
      <c r="J33" s="112" t="s">
        <v>114</v>
      </c>
      <c r="K33" s="112" t="s">
        <v>114</v>
      </c>
      <c r="L33" s="1287"/>
      <c r="M33" s="1221"/>
      <c r="N33" s="1280"/>
      <c r="O33" s="1280"/>
      <c r="P33" s="1280"/>
      <c r="Q33" s="269"/>
      <c r="R33" s="1280"/>
      <c r="S33" s="1280"/>
      <c r="T33" s="1280"/>
      <c r="U33" s="1280"/>
      <c r="V33" s="129" t="s">
        <v>132</v>
      </c>
      <c r="W33" s="96"/>
      <c r="X33" s="269"/>
      <c r="Y33" s="129" t="s">
        <v>132</v>
      </c>
      <c r="Z33" s="129" t="s">
        <v>132</v>
      </c>
      <c r="AA33" s="129" t="s">
        <v>132</v>
      </c>
      <c r="AB33" s="129" t="s">
        <v>132</v>
      </c>
      <c r="AC33" s="129" t="s">
        <v>132</v>
      </c>
      <c r="AD33" s="96"/>
      <c r="AE33" s="269"/>
      <c r="AF33" s="129" t="s">
        <v>132</v>
      </c>
      <c r="AG33" s="129" t="s">
        <v>132</v>
      </c>
      <c r="AH33" s="129" t="s">
        <v>132</v>
      </c>
      <c r="AI33" s="129" t="s">
        <v>132</v>
      </c>
      <c r="AJ33" s="129" t="s">
        <v>132</v>
      </c>
      <c r="AK33" s="96"/>
      <c r="AL33" s="269"/>
      <c r="AM33" s="129" t="s">
        <v>132</v>
      </c>
      <c r="AN33" s="129" t="s">
        <v>132</v>
      </c>
      <c r="AO33" s="96"/>
      <c r="AP33" s="96"/>
      <c r="AQ33" s="116"/>
      <c r="AR33" s="1287"/>
      <c r="AS33" s="84"/>
      <c r="AT33" s="84"/>
      <c r="AU33" s="84"/>
      <c r="AV33" s="1344"/>
      <c r="AW33" s="1217"/>
      <c r="AX33" s="1217"/>
      <c r="AY33" s="1217"/>
      <c r="AZ33" s="1217"/>
      <c r="BA33" s="1217"/>
      <c r="BB33" s="1217"/>
      <c r="BC33" s="1217"/>
      <c r="BD33" s="1217"/>
      <c r="BE33" s="1217"/>
      <c r="BF33" s="1217"/>
      <c r="BG33" s="1217"/>
      <c r="BH33" s="1217"/>
      <c r="BI33" s="1217"/>
      <c r="BJ33" s="1217"/>
      <c r="BK33" s="1217"/>
      <c r="BL33" s="1217"/>
      <c r="BM33" s="1217"/>
      <c r="BN33" s="1217"/>
      <c r="BO33" s="1217"/>
      <c r="BP33" s="1217"/>
      <c r="BQ33" s="1217"/>
      <c r="BR33" s="1217"/>
      <c r="BS33" s="1217"/>
      <c r="BT33" s="1217"/>
      <c r="BU33" s="1217"/>
      <c r="BV33" s="1217"/>
      <c r="BW33" s="1217"/>
      <c r="BX33" s="1217"/>
      <c r="BY33" s="1217"/>
      <c r="BZ33" s="1217"/>
      <c r="CA33" s="1217"/>
      <c r="CB33" s="1217"/>
      <c r="CC33" s="1217"/>
      <c r="CD33" s="1217"/>
      <c r="CE33" s="1217"/>
      <c r="CF33" s="1217"/>
      <c r="CG33" s="1217"/>
      <c r="CH33" s="1345"/>
    </row>
    <row r="34" spans="1:86" ht="32.25" customHeight="1">
      <c r="A34" s="297"/>
      <c r="B34" s="92"/>
      <c r="C34" s="135"/>
      <c r="D34" s="135"/>
      <c r="E34" s="135"/>
      <c r="F34" s="135"/>
      <c r="G34" s="135"/>
      <c r="H34" s="135"/>
      <c r="I34" s="92"/>
      <c r="J34" s="159"/>
      <c r="K34" s="148"/>
      <c r="L34" s="1351" t="s">
        <v>184</v>
      </c>
      <c r="M34" s="1322" t="s">
        <v>156</v>
      </c>
      <c r="N34" s="135"/>
      <c r="O34" s="1323" t="s">
        <v>157</v>
      </c>
      <c r="P34" s="1323" t="s">
        <v>157</v>
      </c>
      <c r="Q34" s="277"/>
      <c r="R34" s="1323" t="s">
        <v>157</v>
      </c>
      <c r="S34" s="121" t="s">
        <v>128</v>
      </c>
      <c r="T34" s="1284" t="s">
        <v>170</v>
      </c>
      <c r="U34" s="121" t="s">
        <v>128</v>
      </c>
      <c r="V34" s="159"/>
      <c r="W34" s="159"/>
      <c r="X34" s="277"/>
      <c r="Y34" s="159"/>
      <c r="Z34" s="1325" t="s">
        <v>129</v>
      </c>
      <c r="AA34" s="1325" t="s">
        <v>129</v>
      </c>
      <c r="AB34" s="1325" t="s">
        <v>129</v>
      </c>
      <c r="AC34" s="135"/>
      <c r="AD34" s="135"/>
      <c r="AE34" s="277"/>
      <c r="AF34" s="135"/>
      <c r="AG34" s="135"/>
      <c r="AH34" s="135"/>
      <c r="AI34" s="135"/>
      <c r="AJ34" s="135"/>
      <c r="AK34" s="135"/>
      <c r="AL34" s="277"/>
      <c r="AM34" s="135"/>
      <c r="AN34" s="135"/>
      <c r="AO34" s="135"/>
      <c r="AP34" s="135"/>
      <c r="AQ34" s="148"/>
      <c r="AR34" s="1351" t="s">
        <v>184</v>
      </c>
      <c r="AS34" s="84"/>
      <c r="AT34" s="84"/>
      <c r="AU34" s="84"/>
      <c r="AV34" s="1344"/>
      <c r="AW34" s="1217"/>
      <c r="AX34" s="1217"/>
      <c r="AY34" s="1217"/>
      <c r="AZ34" s="1217"/>
      <c r="BA34" s="1217"/>
      <c r="BB34" s="1217"/>
      <c r="BC34" s="1217"/>
      <c r="BD34" s="1217"/>
      <c r="BE34" s="1217"/>
      <c r="BF34" s="1217"/>
      <c r="BG34" s="1217"/>
      <c r="BH34" s="1217"/>
      <c r="BI34" s="1217"/>
      <c r="BJ34" s="1217"/>
      <c r="BK34" s="1217"/>
      <c r="BL34" s="1217"/>
      <c r="BM34" s="1217"/>
      <c r="BN34" s="1217"/>
      <c r="BO34" s="1217"/>
      <c r="BP34" s="1217"/>
      <c r="BQ34" s="1217"/>
      <c r="BR34" s="1217"/>
      <c r="BS34" s="1217"/>
      <c r="BT34" s="1217"/>
      <c r="BU34" s="1217"/>
      <c r="BV34" s="1217"/>
      <c r="BW34" s="1217"/>
      <c r="BX34" s="1217"/>
      <c r="BY34" s="1217"/>
      <c r="BZ34" s="1217"/>
      <c r="CA34" s="1217"/>
      <c r="CB34" s="1217"/>
      <c r="CC34" s="1217"/>
      <c r="CD34" s="1217"/>
      <c r="CE34" s="1217"/>
      <c r="CF34" s="1217"/>
      <c r="CG34" s="1217"/>
      <c r="CH34" s="1345"/>
    </row>
    <row r="35" spans="1:86" ht="14.25" customHeight="1">
      <c r="A35" s="139"/>
      <c r="B35" s="101"/>
      <c r="C35" s="138"/>
      <c r="D35" s="138"/>
      <c r="E35" s="138"/>
      <c r="F35" s="138"/>
      <c r="G35" s="138"/>
      <c r="H35" s="138"/>
      <c r="I35" s="101"/>
      <c r="J35" s="160"/>
      <c r="K35" s="151"/>
      <c r="L35" s="1287"/>
      <c r="M35" s="1309"/>
      <c r="N35" s="96"/>
      <c r="O35" s="1280"/>
      <c r="P35" s="1280"/>
      <c r="Q35" s="269"/>
      <c r="R35" s="1280"/>
      <c r="S35" s="129" t="s">
        <v>173</v>
      </c>
      <c r="T35" s="1280"/>
      <c r="U35" s="129" t="s">
        <v>132</v>
      </c>
      <c r="V35" s="142"/>
      <c r="W35" s="142"/>
      <c r="X35" s="269"/>
      <c r="Y35" s="142"/>
      <c r="Z35" s="1280"/>
      <c r="AA35" s="1280"/>
      <c r="AB35" s="1280"/>
      <c r="AC35" s="96"/>
      <c r="AD35" s="96"/>
      <c r="AE35" s="269"/>
      <c r="AF35" s="96"/>
      <c r="AG35" s="96"/>
      <c r="AH35" s="96"/>
      <c r="AI35" s="96"/>
      <c r="AJ35" s="96"/>
      <c r="AK35" s="142"/>
      <c r="AL35" s="269"/>
      <c r="AM35" s="96"/>
      <c r="AN35" s="96"/>
      <c r="AO35" s="298"/>
      <c r="AP35" s="96"/>
      <c r="AQ35" s="116"/>
      <c r="AR35" s="1287"/>
      <c r="AS35" s="84"/>
      <c r="AT35" s="84"/>
      <c r="AU35" s="84"/>
      <c r="AV35" s="1344"/>
      <c r="AW35" s="1217"/>
      <c r="AX35" s="1217"/>
      <c r="AY35" s="1217"/>
      <c r="AZ35" s="1217"/>
      <c r="BA35" s="1217"/>
      <c r="BB35" s="1217"/>
      <c r="BC35" s="1217"/>
      <c r="BD35" s="1217"/>
      <c r="BE35" s="1217"/>
      <c r="BF35" s="1217"/>
      <c r="BG35" s="1217"/>
      <c r="BH35" s="1217"/>
      <c r="BI35" s="1217"/>
      <c r="BJ35" s="1217"/>
      <c r="BK35" s="1217"/>
      <c r="BL35" s="1217"/>
      <c r="BM35" s="1217"/>
      <c r="BN35" s="1217"/>
      <c r="BO35" s="1217"/>
      <c r="BP35" s="1217"/>
      <c r="BQ35" s="1217"/>
      <c r="BR35" s="1217"/>
      <c r="BS35" s="1217"/>
      <c r="BT35" s="1217"/>
      <c r="BU35" s="1217"/>
      <c r="BV35" s="1217"/>
      <c r="BW35" s="1217"/>
      <c r="BX35" s="1217"/>
      <c r="BY35" s="1217"/>
      <c r="BZ35" s="1217"/>
      <c r="CA35" s="1217"/>
      <c r="CB35" s="1217"/>
      <c r="CC35" s="1217"/>
      <c r="CD35" s="1217"/>
      <c r="CE35" s="1217"/>
      <c r="CF35" s="1217"/>
      <c r="CG35" s="1217"/>
      <c r="CH35" s="1345"/>
    </row>
    <row r="36" spans="1:86" ht="32.25" customHeight="1">
      <c r="A36" s="136"/>
      <c r="B36" s="93"/>
      <c r="C36" s="86"/>
      <c r="D36" s="86"/>
      <c r="E36" s="86"/>
      <c r="F36" s="86"/>
      <c r="G36" s="86"/>
      <c r="H36" s="86"/>
      <c r="I36" s="93"/>
      <c r="J36" s="140"/>
      <c r="K36" s="114"/>
      <c r="L36" s="1352" t="s">
        <v>31</v>
      </c>
      <c r="M36" s="86"/>
      <c r="N36" s="86"/>
      <c r="O36" s="86"/>
      <c r="P36" s="86"/>
      <c r="Q36" s="273"/>
      <c r="R36" s="86"/>
      <c r="S36" s="86"/>
      <c r="T36" s="86"/>
      <c r="U36" s="86"/>
      <c r="V36" s="86"/>
      <c r="W36" s="86"/>
      <c r="X36" s="273"/>
      <c r="Y36" s="86"/>
      <c r="Z36" s="86"/>
      <c r="AA36" s="86"/>
      <c r="AB36" s="86"/>
      <c r="AC36" s="140"/>
      <c r="AD36" s="1337" t="s">
        <v>156</v>
      </c>
      <c r="AE36" s="273"/>
      <c r="AF36" s="1338" t="s">
        <v>157</v>
      </c>
      <c r="AG36" s="86"/>
      <c r="AH36" s="1338" t="s">
        <v>157</v>
      </c>
      <c r="AI36" s="86"/>
      <c r="AJ36" s="86"/>
      <c r="AK36" s="86"/>
      <c r="AL36" s="277"/>
      <c r="AM36" s="121" t="s">
        <v>128</v>
      </c>
      <c r="AN36" s="264" t="s">
        <v>128</v>
      </c>
      <c r="AO36" s="86"/>
      <c r="AP36" s="86"/>
      <c r="AQ36" s="114"/>
      <c r="AR36" s="1352" t="s">
        <v>31</v>
      </c>
      <c r="AS36" s="84"/>
      <c r="AT36" s="84"/>
      <c r="AU36" s="84"/>
      <c r="AV36" s="1344"/>
      <c r="AW36" s="1217"/>
      <c r="AX36" s="1217"/>
      <c r="AY36" s="1217"/>
      <c r="AZ36" s="1217"/>
      <c r="BA36" s="1217"/>
      <c r="BB36" s="1217"/>
      <c r="BC36" s="1217"/>
      <c r="BD36" s="1217"/>
      <c r="BE36" s="1217"/>
      <c r="BF36" s="1217"/>
      <c r="BG36" s="1217"/>
      <c r="BH36" s="1217"/>
      <c r="BI36" s="1217"/>
      <c r="BJ36" s="1217"/>
      <c r="BK36" s="1217"/>
      <c r="BL36" s="1217"/>
      <c r="BM36" s="1217"/>
      <c r="BN36" s="1217"/>
      <c r="BO36" s="1217"/>
      <c r="BP36" s="1217"/>
      <c r="BQ36" s="1217"/>
      <c r="BR36" s="1217"/>
      <c r="BS36" s="1217"/>
      <c r="BT36" s="1217"/>
      <c r="BU36" s="1217"/>
      <c r="BV36" s="1217"/>
      <c r="BW36" s="1217"/>
      <c r="BX36" s="1217"/>
      <c r="BY36" s="1217"/>
      <c r="BZ36" s="1217"/>
      <c r="CA36" s="1217"/>
      <c r="CB36" s="1217"/>
      <c r="CC36" s="1217"/>
      <c r="CD36" s="1217"/>
      <c r="CE36" s="1217"/>
      <c r="CF36" s="1217"/>
      <c r="CG36" s="1217"/>
      <c r="CH36" s="1345"/>
    </row>
    <row r="37" spans="1:86" ht="14.25" customHeight="1">
      <c r="A37" s="139"/>
      <c r="B37" s="101"/>
      <c r="C37" s="138"/>
      <c r="D37" s="138"/>
      <c r="E37" s="138"/>
      <c r="F37" s="138"/>
      <c r="G37" s="138"/>
      <c r="H37" s="138"/>
      <c r="I37" s="101"/>
      <c r="J37" s="160"/>
      <c r="K37" s="151"/>
      <c r="L37" s="1287"/>
      <c r="M37" s="96"/>
      <c r="N37" s="96"/>
      <c r="O37" s="96"/>
      <c r="P37" s="96"/>
      <c r="Q37" s="269"/>
      <c r="R37" s="96"/>
      <c r="S37" s="96"/>
      <c r="T37" s="96"/>
      <c r="U37" s="142"/>
      <c r="V37" s="96"/>
      <c r="W37" s="142"/>
      <c r="X37" s="269"/>
      <c r="Y37" s="96"/>
      <c r="Z37" s="96"/>
      <c r="AA37" s="298"/>
      <c r="AB37" s="96"/>
      <c r="AC37" s="142"/>
      <c r="AD37" s="1282"/>
      <c r="AE37" s="269"/>
      <c r="AF37" s="1280"/>
      <c r="AG37" s="96"/>
      <c r="AH37" s="1280"/>
      <c r="AI37" s="96"/>
      <c r="AJ37" s="96"/>
      <c r="AK37" s="96"/>
      <c r="AL37" s="269"/>
      <c r="AM37" s="129" t="s">
        <v>132</v>
      </c>
      <c r="AN37" s="129" t="s">
        <v>132</v>
      </c>
      <c r="AO37" s="298"/>
      <c r="AP37" s="96"/>
      <c r="AQ37" s="116"/>
      <c r="AR37" s="1287"/>
      <c r="AS37" s="84"/>
      <c r="AT37" s="84"/>
      <c r="AU37" s="84"/>
      <c r="AV37" s="1344"/>
      <c r="AW37" s="1217"/>
      <c r="AX37" s="1217"/>
      <c r="AY37" s="1217"/>
      <c r="AZ37" s="1217"/>
      <c r="BA37" s="1217"/>
      <c r="BB37" s="1217"/>
      <c r="BC37" s="1217"/>
      <c r="BD37" s="1217"/>
      <c r="BE37" s="1217"/>
      <c r="BF37" s="1217"/>
      <c r="BG37" s="1217"/>
      <c r="BH37" s="1217"/>
      <c r="BI37" s="1217"/>
      <c r="BJ37" s="1217"/>
      <c r="BK37" s="1217"/>
      <c r="BL37" s="1217"/>
      <c r="BM37" s="1217"/>
      <c r="BN37" s="1217"/>
      <c r="BO37" s="1217"/>
      <c r="BP37" s="1217"/>
      <c r="BQ37" s="1217"/>
      <c r="BR37" s="1217"/>
      <c r="BS37" s="1217"/>
      <c r="BT37" s="1217"/>
      <c r="BU37" s="1217"/>
      <c r="BV37" s="1217"/>
      <c r="BW37" s="1217"/>
      <c r="BX37" s="1217"/>
      <c r="BY37" s="1217"/>
      <c r="BZ37" s="1217"/>
      <c r="CA37" s="1217"/>
      <c r="CB37" s="1217"/>
      <c r="CC37" s="1217"/>
      <c r="CD37" s="1217"/>
      <c r="CE37" s="1217"/>
      <c r="CF37" s="1217"/>
      <c r="CG37" s="1217"/>
      <c r="CH37" s="1345"/>
    </row>
    <row r="38" spans="1:86" ht="24.75" customHeight="1">
      <c r="A38" s="299" t="s">
        <v>71</v>
      </c>
      <c r="B38" s="300" t="s">
        <v>72</v>
      </c>
      <c r="C38" s="299" t="s">
        <v>73</v>
      </c>
      <c r="D38" s="299" t="s">
        <v>74</v>
      </c>
      <c r="E38" s="299" t="s">
        <v>36</v>
      </c>
      <c r="F38" s="299" t="s">
        <v>40</v>
      </c>
      <c r="G38" s="299" t="s">
        <v>75</v>
      </c>
      <c r="H38" s="299" t="s">
        <v>76</v>
      </c>
      <c r="I38" s="300" t="s">
        <v>77</v>
      </c>
      <c r="J38" s="299" t="s">
        <v>78</v>
      </c>
      <c r="K38" s="301" t="s">
        <v>79</v>
      </c>
      <c r="L38" s="302">
        <v>2</v>
      </c>
      <c r="M38" s="303" t="s">
        <v>81</v>
      </c>
      <c r="N38" s="304" t="s">
        <v>82</v>
      </c>
      <c r="O38" s="303" t="s">
        <v>83</v>
      </c>
      <c r="P38" s="304" t="s">
        <v>84</v>
      </c>
      <c r="Q38" s="305" t="s">
        <v>85</v>
      </c>
      <c r="R38" s="304" t="s">
        <v>86</v>
      </c>
      <c r="S38" s="304" t="s">
        <v>87</v>
      </c>
      <c r="T38" s="304" t="s">
        <v>88</v>
      </c>
      <c r="U38" s="304" t="s">
        <v>89</v>
      </c>
      <c r="V38" s="304" t="s">
        <v>90</v>
      </c>
      <c r="W38" s="304" t="s">
        <v>91</v>
      </c>
      <c r="X38" s="305" t="s">
        <v>92</v>
      </c>
      <c r="Y38" s="304" t="s">
        <v>93</v>
      </c>
      <c r="Z38" s="304" t="s">
        <v>94</v>
      </c>
      <c r="AA38" s="304" t="s">
        <v>95</v>
      </c>
      <c r="AB38" s="304" t="s">
        <v>96</v>
      </c>
      <c r="AC38" s="304" t="s">
        <v>97</v>
      </c>
      <c r="AD38" s="304" t="s">
        <v>98</v>
      </c>
      <c r="AE38" s="305" t="s">
        <v>99</v>
      </c>
      <c r="AF38" s="304" t="s">
        <v>100</v>
      </c>
      <c r="AG38" s="304" t="s">
        <v>71</v>
      </c>
      <c r="AH38" s="304" t="s">
        <v>72</v>
      </c>
      <c r="AI38" s="306" t="s">
        <v>73</v>
      </c>
      <c r="AJ38" s="304" t="s">
        <v>74</v>
      </c>
      <c r="AK38" s="304" t="s">
        <v>36</v>
      </c>
      <c r="AL38" s="305" t="s">
        <v>40</v>
      </c>
      <c r="AM38" s="304" t="s">
        <v>75</v>
      </c>
      <c r="AN38" s="304" t="s">
        <v>76</v>
      </c>
      <c r="AO38" s="304" t="s">
        <v>77</v>
      </c>
      <c r="AP38" s="304" t="s">
        <v>78</v>
      </c>
      <c r="AQ38" s="307" t="s">
        <v>79</v>
      </c>
      <c r="AR38" s="308">
        <f>L38</f>
        <v>2</v>
      </c>
      <c r="AS38" s="253"/>
      <c r="AT38" s="253"/>
      <c r="AU38" s="253"/>
      <c r="AV38" s="1346"/>
      <c r="AW38" s="1347"/>
      <c r="AX38" s="1347"/>
      <c r="AY38" s="1347"/>
      <c r="AZ38" s="1347"/>
      <c r="BA38" s="1347"/>
      <c r="BB38" s="1347"/>
      <c r="BC38" s="1347"/>
      <c r="BD38" s="1347"/>
      <c r="BE38" s="1347"/>
      <c r="BF38" s="1347"/>
      <c r="BG38" s="1347"/>
      <c r="BH38" s="1347"/>
      <c r="BI38" s="1347"/>
      <c r="BJ38" s="1347"/>
      <c r="BK38" s="1347"/>
      <c r="BL38" s="1347"/>
      <c r="BM38" s="1347"/>
      <c r="BN38" s="1347"/>
      <c r="BO38" s="1347"/>
      <c r="BP38" s="1347"/>
      <c r="BQ38" s="1347"/>
      <c r="BR38" s="1347"/>
      <c r="BS38" s="1347"/>
      <c r="BT38" s="1347"/>
      <c r="BU38" s="1347"/>
      <c r="BV38" s="1347"/>
      <c r="BW38" s="1347"/>
      <c r="BX38" s="1347"/>
      <c r="BY38" s="1347"/>
      <c r="BZ38" s="1347"/>
      <c r="CA38" s="1347"/>
      <c r="CB38" s="1347"/>
      <c r="CC38" s="1347"/>
      <c r="CD38" s="1347"/>
      <c r="CE38" s="1347"/>
      <c r="CF38" s="1347"/>
      <c r="CG38" s="1347"/>
      <c r="CH38" s="1348"/>
    </row>
    <row r="39" spans="1:86" ht="39" customHeight="1">
      <c r="A39" s="218" t="s">
        <v>135</v>
      </c>
      <c r="B39" s="226"/>
      <c r="C39" s="218" t="s">
        <v>135</v>
      </c>
      <c r="D39" s="218" t="s">
        <v>135</v>
      </c>
      <c r="E39" s="218" t="s">
        <v>135</v>
      </c>
      <c r="F39" s="227" t="s">
        <v>135</v>
      </c>
      <c r="G39" s="218" t="s">
        <v>135</v>
      </c>
      <c r="H39" s="227" t="s">
        <v>135</v>
      </c>
      <c r="I39" s="92"/>
      <c r="J39" s="228" t="s">
        <v>135</v>
      </c>
      <c r="K39" s="106" t="s">
        <v>109</v>
      </c>
      <c r="L39" s="309" t="s">
        <v>33</v>
      </c>
      <c r="M39" s="310" t="s">
        <v>135</v>
      </c>
      <c r="N39" s="310" t="s">
        <v>135</v>
      </c>
      <c r="O39" s="311" t="s">
        <v>135</v>
      </c>
      <c r="P39" s="312"/>
      <c r="Q39" s="313"/>
      <c r="R39" s="312"/>
      <c r="S39" s="311" t="s">
        <v>135</v>
      </c>
      <c r="T39" s="311" t="s">
        <v>135</v>
      </c>
      <c r="U39" s="221" t="s">
        <v>135</v>
      </c>
      <c r="V39" s="314"/>
      <c r="W39" s="315"/>
      <c r="X39" s="316"/>
      <c r="Y39" s="317"/>
      <c r="Z39" s="318" t="s">
        <v>127</v>
      </c>
      <c r="AA39" s="240" t="s">
        <v>144</v>
      </c>
      <c r="AB39" s="319"/>
      <c r="AC39" s="320" t="s">
        <v>129</v>
      </c>
      <c r="AD39" s="319"/>
      <c r="AE39" s="321"/>
      <c r="AF39" s="160" t="s">
        <v>185</v>
      </c>
      <c r="AG39" s="160" t="s">
        <v>185</v>
      </c>
      <c r="AH39" s="235" t="s">
        <v>128</v>
      </c>
      <c r="AI39" s="314"/>
      <c r="AJ39" s="318" t="s">
        <v>127</v>
      </c>
      <c r="AK39" s="160"/>
      <c r="AL39" s="1336" t="s">
        <v>168</v>
      </c>
      <c r="AM39" s="322"/>
      <c r="AN39" s="322"/>
      <c r="AO39" s="322"/>
      <c r="AP39" s="249"/>
      <c r="AQ39" s="323"/>
      <c r="AR39" s="255" t="s">
        <v>33</v>
      </c>
      <c r="AS39" s="253"/>
      <c r="AT39" s="253"/>
      <c r="AU39" s="253"/>
      <c r="AV39" s="253" t="s">
        <v>120</v>
      </c>
      <c r="AW39" s="253" t="s">
        <v>120</v>
      </c>
      <c r="AX39" s="253" t="s">
        <v>120</v>
      </c>
      <c r="AY39" s="253" t="s">
        <v>120</v>
      </c>
      <c r="AZ39" s="253" t="s">
        <v>120</v>
      </c>
      <c r="BA39" s="253" t="s">
        <v>120</v>
      </c>
      <c r="BB39" s="253" t="s">
        <v>120</v>
      </c>
      <c r="BC39" s="253" t="s">
        <v>120</v>
      </c>
      <c r="BD39" s="253" t="s">
        <v>120</v>
      </c>
      <c r="BE39" s="253" t="s">
        <v>120</v>
      </c>
      <c r="BF39" s="253" t="s">
        <v>120</v>
      </c>
      <c r="BG39" s="253" t="s">
        <v>120</v>
      </c>
      <c r="BH39" s="253" t="s">
        <v>120</v>
      </c>
      <c r="BI39" s="253" t="s">
        <v>120</v>
      </c>
      <c r="BJ39" s="253" t="s">
        <v>120</v>
      </c>
      <c r="BK39" s="253" t="s">
        <v>120</v>
      </c>
      <c r="BL39" s="253" t="s">
        <v>120</v>
      </c>
      <c r="BM39" s="253" t="s">
        <v>120</v>
      </c>
      <c r="BN39" s="253" t="s">
        <v>120</v>
      </c>
      <c r="BO39" s="253" t="s">
        <v>120</v>
      </c>
      <c r="BP39" s="253" t="s">
        <v>120</v>
      </c>
      <c r="BQ39" s="253" t="s">
        <v>120</v>
      </c>
      <c r="BR39" s="253" t="s">
        <v>120</v>
      </c>
      <c r="BS39" s="253" t="s">
        <v>120</v>
      </c>
      <c r="BT39" s="253" t="s">
        <v>120</v>
      </c>
      <c r="BU39" s="253" t="s">
        <v>120</v>
      </c>
      <c r="BV39" s="253" t="s">
        <v>120</v>
      </c>
      <c r="BW39" s="253" t="s">
        <v>120</v>
      </c>
      <c r="BX39" s="253" t="s">
        <v>120</v>
      </c>
      <c r="BY39" s="253" t="s">
        <v>120</v>
      </c>
      <c r="BZ39" s="253" t="s">
        <v>120</v>
      </c>
      <c r="CA39" s="253" t="s">
        <v>120</v>
      </c>
      <c r="CB39" s="253" t="s">
        <v>120</v>
      </c>
      <c r="CC39" s="253" t="s">
        <v>120</v>
      </c>
      <c r="CD39" s="253" t="s">
        <v>120</v>
      </c>
      <c r="CE39" s="253" t="s">
        <v>120</v>
      </c>
      <c r="CF39" s="253" t="s">
        <v>120</v>
      </c>
      <c r="CG39" s="253" t="s">
        <v>120</v>
      </c>
      <c r="CH39" s="253" t="s">
        <v>120</v>
      </c>
    </row>
    <row r="40" spans="1:86" ht="39" customHeight="1">
      <c r="A40" s="225"/>
      <c r="B40" s="234"/>
      <c r="C40" s="237"/>
      <c r="D40" s="237"/>
      <c r="E40" s="238" t="s">
        <v>144</v>
      </c>
      <c r="F40" s="238" t="s">
        <v>144</v>
      </c>
      <c r="G40" s="239" t="s">
        <v>165</v>
      </c>
      <c r="H40" s="240" t="s">
        <v>144</v>
      </c>
      <c r="I40" s="241" t="s">
        <v>151</v>
      </c>
      <c r="J40" s="242" t="s">
        <v>129</v>
      </c>
      <c r="K40" s="243"/>
      <c r="L40" s="324" t="s">
        <v>26</v>
      </c>
      <c r="M40" s="325" t="s">
        <v>129</v>
      </c>
      <c r="N40" s="242" t="s">
        <v>129</v>
      </c>
      <c r="O40" s="242" t="s">
        <v>129</v>
      </c>
      <c r="P40" s="312"/>
      <c r="Q40" s="326"/>
      <c r="R40" s="327"/>
      <c r="S40" s="235" t="s">
        <v>128</v>
      </c>
      <c r="T40" s="235" t="s">
        <v>128</v>
      </c>
      <c r="U40" s="315"/>
      <c r="V40" s="320" t="s">
        <v>129</v>
      </c>
      <c r="W40" s="315"/>
      <c r="X40" s="313"/>
      <c r="Y40" s="320" t="s">
        <v>129</v>
      </c>
      <c r="Z40" s="320" t="s">
        <v>129</v>
      </c>
      <c r="AA40" s="320" t="s">
        <v>129</v>
      </c>
      <c r="AB40" s="320" t="s">
        <v>129</v>
      </c>
      <c r="AC40" s="320" t="s">
        <v>129</v>
      </c>
      <c r="AD40" s="319"/>
      <c r="AE40" s="313"/>
      <c r="AF40" s="239" t="s">
        <v>157</v>
      </c>
      <c r="AG40" s="160"/>
      <c r="AH40" s="239" t="s">
        <v>157</v>
      </c>
      <c r="AI40" s="160"/>
      <c r="AJ40" s="160"/>
      <c r="AK40" s="160"/>
      <c r="AL40" s="1241"/>
      <c r="AM40" s="323"/>
      <c r="AN40" s="323"/>
      <c r="AO40" s="323"/>
      <c r="AP40" s="237"/>
      <c r="AQ40" s="328"/>
      <c r="AR40" s="244" t="s">
        <v>26</v>
      </c>
      <c r="AS40" s="253"/>
      <c r="AT40" s="253"/>
      <c r="AU40" s="253"/>
      <c r="AV40" s="253"/>
      <c r="AW40" s="253"/>
      <c r="AX40" s="253"/>
      <c r="AY40" s="253"/>
      <c r="AZ40" s="253"/>
      <c r="BA40" s="253"/>
      <c r="BB40" s="253"/>
      <c r="BC40" s="253"/>
      <c r="BD40" s="253"/>
      <c r="BE40" s="253"/>
      <c r="BF40" s="253"/>
      <c r="BG40" s="253"/>
      <c r="BH40" s="253"/>
      <c r="BI40" s="253"/>
      <c r="BJ40" s="253"/>
      <c r="BK40" s="253"/>
      <c r="BL40" s="253"/>
      <c r="BM40" s="253"/>
      <c r="BN40" s="253"/>
      <c r="BO40" s="253"/>
      <c r="BP40" s="253"/>
      <c r="BQ40" s="253"/>
      <c r="BR40" s="253"/>
      <c r="BS40" s="253"/>
      <c r="BT40" s="253"/>
      <c r="BU40" s="253"/>
      <c r="BV40" s="253"/>
      <c r="BW40" s="253"/>
      <c r="BX40" s="253"/>
      <c r="BY40" s="253"/>
      <c r="BZ40" s="253"/>
      <c r="CA40" s="253"/>
      <c r="CB40" s="253"/>
      <c r="CC40" s="253"/>
      <c r="CD40" s="253"/>
      <c r="CE40" s="253"/>
      <c r="CF40" s="253"/>
      <c r="CG40" s="253"/>
      <c r="CH40" s="253"/>
    </row>
    <row r="41" spans="1:86" ht="39" customHeight="1">
      <c r="A41" s="225"/>
      <c r="B41" s="93"/>
      <c r="C41" s="167"/>
      <c r="D41" s="167"/>
      <c r="E41" s="167"/>
      <c r="F41" s="167"/>
      <c r="G41" s="167"/>
      <c r="H41" s="167"/>
      <c r="I41" s="92"/>
      <c r="J41" s="249"/>
      <c r="K41" s="250" t="s">
        <v>135</v>
      </c>
      <c r="L41" s="329" t="s">
        <v>166</v>
      </c>
      <c r="M41" s="330"/>
      <c r="N41" s="331" t="s">
        <v>167</v>
      </c>
      <c r="O41" s="317"/>
      <c r="P41" s="317"/>
      <c r="Q41" s="273"/>
      <c r="R41" s="145" t="s">
        <v>117</v>
      </c>
      <c r="S41" s="327"/>
      <c r="T41" s="317"/>
      <c r="U41" s="145" t="s">
        <v>117</v>
      </c>
      <c r="V41" s="317"/>
      <c r="W41" s="317"/>
      <c r="X41" s="273"/>
      <c r="Y41" s="317"/>
      <c r="Z41" s="317"/>
      <c r="AA41" s="317"/>
      <c r="AB41" s="317"/>
      <c r="AC41" s="317"/>
      <c r="AD41" s="317"/>
      <c r="AE41" s="273"/>
      <c r="AF41" s="317"/>
      <c r="AG41" s="145" t="s">
        <v>117</v>
      </c>
      <c r="AH41" s="317"/>
      <c r="AI41" s="317"/>
      <c r="AJ41" s="317"/>
      <c r="AK41" s="317"/>
      <c r="AL41" s="1242"/>
      <c r="AM41" s="332"/>
      <c r="AN41" s="333"/>
      <c r="AO41" s="333"/>
      <c r="AP41" s="334"/>
      <c r="AQ41" s="333"/>
      <c r="AR41" s="335" t="s">
        <v>166</v>
      </c>
      <c r="AS41" s="253"/>
      <c r="AT41" s="253"/>
      <c r="AU41" s="253"/>
      <c r="AV41" s="253"/>
      <c r="AW41" s="253"/>
      <c r="AX41" s="253"/>
      <c r="AY41" s="253"/>
      <c r="AZ41" s="253"/>
      <c r="BA41" s="253"/>
      <c r="BB41" s="253"/>
      <c r="BC41" s="253"/>
      <c r="BD41" s="253"/>
      <c r="BE41" s="253"/>
      <c r="BF41" s="253"/>
      <c r="BG41" s="253"/>
      <c r="BH41" s="253"/>
      <c r="BI41" s="253"/>
      <c r="BJ41" s="253"/>
      <c r="BK41" s="253"/>
      <c r="BL41" s="253"/>
      <c r="BM41" s="253"/>
      <c r="BN41" s="253"/>
      <c r="BO41" s="253"/>
      <c r="BP41" s="253"/>
      <c r="BQ41" s="253"/>
      <c r="BR41" s="253"/>
      <c r="BS41" s="253"/>
      <c r="BT41" s="253"/>
      <c r="BU41" s="253"/>
      <c r="BV41" s="253"/>
      <c r="BW41" s="253"/>
      <c r="BX41" s="253"/>
      <c r="BY41" s="253"/>
      <c r="BZ41" s="253"/>
      <c r="CA41" s="253"/>
      <c r="CB41" s="253"/>
      <c r="CC41" s="253"/>
      <c r="CD41" s="253"/>
      <c r="CE41" s="253"/>
      <c r="CF41" s="253"/>
      <c r="CG41" s="253"/>
      <c r="CH41" s="253"/>
    </row>
    <row r="42" spans="1:86" ht="24" customHeight="1">
      <c r="A42" s="208" t="s">
        <v>71</v>
      </c>
      <c r="B42" s="207" t="s">
        <v>72</v>
      </c>
      <c r="C42" s="208" t="s">
        <v>73</v>
      </c>
      <c r="D42" s="208" t="s">
        <v>74</v>
      </c>
      <c r="E42" s="208" t="s">
        <v>36</v>
      </c>
      <c r="F42" s="208" t="s">
        <v>40</v>
      </c>
      <c r="G42" s="208" t="s">
        <v>75</v>
      </c>
      <c r="H42" s="208" t="s">
        <v>76</v>
      </c>
      <c r="I42" s="207" t="s">
        <v>77</v>
      </c>
      <c r="J42" s="208" t="s">
        <v>78</v>
      </c>
      <c r="K42" s="209" t="s">
        <v>79</v>
      </c>
      <c r="L42" s="336" t="e">
        <f>#REF!</f>
        <v>#REF!</v>
      </c>
      <c r="M42" s="337" t="s">
        <v>81</v>
      </c>
      <c r="N42" s="208" t="s">
        <v>82</v>
      </c>
      <c r="O42" s="337" t="s">
        <v>83</v>
      </c>
      <c r="P42" s="208" t="s">
        <v>84</v>
      </c>
      <c r="Q42" s="338" t="s">
        <v>85</v>
      </c>
      <c r="R42" s="208" t="s">
        <v>86</v>
      </c>
      <c r="S42" s="208" t="s">
        <v>87</v>
      </c>
      <c r="T42" s="208" t="s">
        <v>88</v>
      </c>
      <c r="U42" s="208" t="s">
        <v>89</v>
      </c>
      <c r="V42" s="208" t="s">
        <v>90</v>
      </c>
      <c r="W42" s="208" t="s">
        <v>91</v>
      </c>
      <c r="X42" s="338" t="s">
        <v>92</v>
      </c>
      <c r="Y42" s="208" t="s">
        <v>93</v>
      </c>
      <c r="Z42" s="208" t="s">
        <v>94</v>
      </c>
      <c r="AA42" s="208" t="s">
        <v>95</v>
      </c>
      <c r="AB42" s="208" t="s">
        <v>96</v>
      </c>
      <c r="AC42" s="208" t="s">
        <v>97</v>
      </c>
      <c r="AD42" s="208" t="s">
        <v>98</v>
      </c>
      <c r="AE42" s="338" t="s">
        <v>99</v>
      </c>
      <c r="AF42" s="208" t="s">
        <v>100</v>
      </c>
      <c r="AG42" s="208" t="s">
        <v>71</v>
      </c>
      <c r="AH42" s="208" t="s">
        <v>72</v>
      </c>
      <c r="AI42" s="208" t="s">
        <v>73</v>
      </c>
      <c r="AJ42" s="208" t="s">
        <v>74</v>
      </c>
      <c r="AK42" s="208" t="s">
        <v>36</v>
      </c>
      <c r="AL42" s="338" t="s">
        <v>40</v>
      </c>
      <c r="AM42" s="208" t="s">
        <v>75</v>
      </c>
      <c r="AN42" s="208" t="s">
        <v>76</v>
      </c>
      <c r="AO42" s="208" t="s">
        <v>77</v>
      </c>
      <c r="AP42" s="208" t="s">
        <v>78</v>
      </c>
      <c r="AQ42" s="209" t="s">
        <v>79</v>
      </c>
      <c r="AR42" s="210" t="e">
        <f>L42</f>
        <v>#REF!</v>
      </c>
      <c r="AS42" s="253"/>
      <c r="AT42" s="253"/>
      <c r="AU42" s="253"/>
      <c r="AV42" s="253"/>
      <c r="AW42" s="253"/>
      <c r="AX42" s="253"/>
      <c r="AY42" s="253"/>
      <c r="AZ42" s="253"/>
      <c r="BA42" s="253"/>
      <c r="BB42" s="253"/>
      <c r="BC42" s="253"/>
      <c r="BD42" s="253"/>
      <c r="BE42" s="253"/>
      <c r="BF42" s="253"/>
      <c r="BG42" s="253"/>
      <c r="BH42" s="253"/>
      <c r="BI42" s="253"/>
      <c r="BJ42" s="253"/>
      <c r="BK42" s="253"/>
      <c r="BL42" s="253"/>
      <c r="BM42" s="253"/>
      <c r="BN42" s="253"/>
      <c r="BO42" s="253"/>
      <c r="BP42" s="253"/>
      <c r="BQ42" s="253"/>
      <c r="BR42" s="253"/>
      <c r="BS42" s="253"/>
      <c r="BT42" s="253"/>
      <c r="BU42" s="253"/>
      <c r="BV42" s="253"/>
      <c r="BW42" s="253"/>
      <c r="BX42" s="253"/>
      <c r="BY42" s="253"/>
      <c r="BZ42" s="253"/>
      <c r="CA42" s="253"/>
      <c r="CB42" s="253"/>
      <c r="CC42" s="253"/>
      <c r="CD42" s="253"/>
      <c r="CE42" s="253"/>
      <c r="CF42" s="253"/>
      <c r="CG42" s="253"/>
      <c r="CH42" s="253"/>
    </row>
    <row r="43" spans="1:86" ht="15.7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3"/>
      <c r="L43" s="254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Y43" s="252"/>
      <c r="Z43" s="252"/>
      <c r="AA43" s="252"/>
      <c r="AB43" s="252"/>
      <c r="AC43" s="252"/>
      <c r="AD43" s="252"/>
      <c r="AE43" s="252"/>
      <c r="AF43" s="252"/>
      <c r="AG43" s="252"/>
      <c r="AH43" s="252"/>
      <c r="AI43" s="252"/>
      <c r="AJ43" s="252"/>
      <c r="AK43" s="252"/>
      <c r="AL43" s="253"/>
      <c r="AM43" s="253"/>
      <c r="AN43" s="253"/>
      <c r="AO43" s="253"/>
      <c r="AP43" s="252"/>
      <c r="AQ43" s="253"/>
      <c r="AR43" s="254"/>
      <c r="AS43" s="253"/>
      <c r="AT43" s="253"/>
      <c r="AU43" s="253"/>
      <c r="AV43" s="253"/>
      <c r="AW43" s="253"/>
      <c r="AX43" s="253"/>
      <c r="AY43" s="253"/>
      <c r="AZ43" s="253"/>
      <c r="BA43" s="253"/>
      <c r="BB43" s="253"/>
      <c r="BC43" s="253"/>
      <c r="BD43" s="253"/>
      <c r="BE43" s="253"/>
      <c r="BF43" s="253"/>
      <c r="BG43" s="253"/>
      <c r="BH43" s="253"/>
      <c r="BI43" s="253"/>
      <c r="BJ43" s="253"/>
      <c r="BK43" s="253"/>
      <c r="BL43" s="253"/>
      <c r="BM43" s="253"/>
      <c r="BN43" s="253"/>
      <c r="BO43" s="253"/>
      <c r="BP43" s="253"/>
      <c r="BQ43" s="253"/>
      <c r="BR43" s="253"/>
      <c r="BS43" s="253"/>
      <c r="BT43" s="253"/>
      <c r="BU43" s="253"/>
      <c r="BV43" s="253"/>
      <c r="BW43" s="253"/>
      <c r="BX43" s="253"/>
      <c r="BY43" s="253"/>
      <c r="BZ43" s="253"/>
      <c r="CA43" s="253"/>
      <c r="CB43" s="253"/>
      <c r="CC43" s="253"/>
      <c r="CD43" s="253"/>
      <c r="CE43" s="253"/>
      <c r="CF43" s="253"/>
      <c r="CG43" s="253"/>
      <c r="CH43" s="253"/>
    </row>
    <row r="44" spans="1:86" ht="15.7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3"/>
      <c r="L44" s="254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Y44" s="252"/>
      <c r="Z44" s="252"/>
      <c r="AA44" s="252"/>
      <c r="AB44" s="252"/>
      <c r="AC44" s="252"/>
      <c r="AD44" s="252"/>
      <c r="AE44" s="252"/>
      <c r="AF44" s="252"/>
      <c r="AG44" s="252"/>
      <c r="AH44" s="253"/>
      <c r="AI44" s="253"/>
      <c r="AJ44" s="253"/>
      <c r="AK44" s="253"/>
      <c r="AL44" s="253"/>
      <c r="AM44" s="253"/>
      <c r="AN44" s="253"/>
      <c r="AO44" s="253"/>
      <c r="AP44" s="252"/>
      <c r="AQ44" s="253"/>
      <c r="AR44" s="254"/>
      <c r="AS44" s="253"/>
      <c r="AT44" s="253"/>
      <c r="AU44" s="253"/>
      <c r="AV44" s="253"/>
      <c r="AW44" s="253"/>
      <c r="AX44" s="253"/>
      <c r="AY44" s="253"/>
      <c r="AZ44" s="253"/>
      <c r="BA44" s="253"/>
      <c r="BB44" s="253"/>
      <c r="BC44" s="253"/>
      <c r="BD44" s="253"/>
      <c r="BE44" s="253"/>
      <c r="BF44" s="253"/>
      <c r="BG44" s="253"/>
      <c r="BH44" s="253"/>
      <c r="BI44" s="253"/>
      <c r="BJ44" s="253"/>
      <c r="BK44" s="253"/>
      <c r="BL44" s="253"/>
      <c r="BM44" s="253"/>
      <c r="BN44" s="253"/>
      <c r="BO44" s="253"/>
      <c r="BP44" s="253"/>
      <c r="BQ44" s="253"/>
      <c r="BR44" s="253"/>
      <c r="BS44" s="253"/>
      <c r="BT44" s="253"/>
      <c r="BU44" s="253"/>
      <c r="BV44" s="253"/>
      <c r="BW44" s="253"/>
      <c r="BX44" s="253"/>
      <c r="BY44" s="253"/>
      <c r="BZ44" s="253"/>
      <c r="CA44" s="253"/>
      <c r="CB44" s="253"/>
      <c r="CC44" s="253"/>
      <c r="CD44" s="253"/>
      <c r="CE44" s="253"/>
      <c r="CF44" s="253"/>
      <c r="CG44" s="253"/>
      <c r="CH44" s="253"/>
    </row>
    <row r="45" spans="1:86" ht="15.7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3"/>
      <c r="L45" s="254"/>
      <c r="M45" s="252"/>
      <c r="N45" s="252"/>
      <c r="O45" s="252"/>
      <c r="P45" s="252"/>
      <c r="Q45" s="252"/>
      <c r="R45" s="252"/>
      <c r="S45" s="252"/>
      <c r="T45" s="252"/>
      <c r="U45" s="252" t="s">
        <v>136</v>
      </c>
      <c r="V45" s="252"/>
      <c r="W45" s="252"/>
      <c r="X45" s="252"/>
      <c r="Y45" s="252"/>
      <c r="Z45" s="252"/>
      <c r="AA45" s="252"/>
      <c r="AB45" s="252"/>
      <c r="AC45" s="252"/>
      <c r="AD45" s="252"/>
      <c r="AE45" s="252"/>
      <c r="AF45" s="252"/>
      <c r="AG45" s="252"/>
      <c r="AH45" s="253"/>
      <c r="AI45" s="253"/>
      <c r="AJ45" s="253"/>
      <c r="AK45" s="253"/>
      <c r="AL45" s="253"/>
      <c r="AM45" s="253"/>
      <c r="AN45" s="253"/>
      <c r="AO45" s="253"/>
      <c r="AP45" s="252"/>
      <c r="AQ45" s="253"/>
      <c r="AR45" s="254"/>
      <c r="AS45" s="253"/>
      <c r="AT45" s="253"/>
      <c r="AU45" s="253"/>
      <c r="AV45" s="253"/>
      <c r="AW45" s="253"/>
      <c r="AX45" s="253"/>
      <c r="AY45" s="253"/>
      <c r="AZ45" s="253"/>
      <c r="BA45" s="253"/>
      <c r="BB45" s="253"/>
      <c r="BC45" s="253"/>
      <c r="BD45" s="253"/>
      <c r="BE45" s="253"/>
      <c r="BF45" s="253"/>
      <c r="BG45" s="253"/>
      <c r="BH45" s="253"/>
      <c r="BI45" s="253"/>
      <c r="BJ45" s="253"/>
      <c r="BK45" s="253"/>
      <c r="BL45" s="253"/>
      <c r="BM45" s="253"/>
      <c r="BN45" s="253"/>
      <c r="BO45" s="253"/>
      <c r="BP45" s="253"/>
      <c r="BQ45" s="253"/>
      <c r="BR45" s="253"/>
      <c r="BS45" s="253"/>
      <c r="BT45" s="253"/>
      <c r="BU45" s="253"/>
      <c r="BV45" s="253"/>
      <c r="BW45" s="253"/>
      <c r="BX45" s="253"/>
      <c r="BY45" s="253"/>
      <c r="BZ45" s="253"/>
      <c r="CA45" s="253"/>
      <c r="CB45" s="253"/>
      <c r="CC45" s="253"/>
      <c r="CD45" s="253"/>
      <c r="CE45" s="253"/>
      <c r="CF45" s="253"/>
      <c r="CG45" s="253"/>
      <c r="CH45" s="253"/>
    </row>
    <row r="46" spans="1:86" ht="15.7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3"/>
      <c r="L46" s="254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Y46" s="252"/>
      <c r="Z46" s="252"/>
      <c r="AA46" s="252"/>
      <c r="AB46" s="252"/>
      <c r="AC46" s="252"/>
      <c r="AD46" s="252"/>
      <c r="AE46" s="252"/>
      <c r="AF46" s="252"/>
      <c r="AG46" s="252"/>
      <c r="AH46" s="253"/>
      <c r="AI46" s="253"/>
      <c r="AJ46" s="253"/>
      <c r="AK46" s="253"/>
      <c r="AL46" s="253"/>
      <c r="AM46" s="253"/>
      <c r="AN46" s="253"/>
      <c r="AO46" s="253"/>
      <c r="AP46" s="252"/>
      <c r="AQ46" s="253"/>
      <c r="AR46" s="254"/>
      <c r="AS46" s="253"/>
      <c r="AT46" s="253"/>
      <c r="AU46" s="253"/>
      <c r="AV46" s="253"/>
      <c r="AW46" s="253"/>
      <c r="AX46" s="253"/>
      <c r="AY46" s="253"/>
      <c r="AZ46" s="253"/>
      <c r="BA46" s="253"/>
      <c r="BB46" s="253"/>
      <c r="BC46" s="253"/>
      <c r="BD46" s="253"/>
      <c r="BE46" s="253"/>
      <c r="BF46" s="253"/>
      <c r="BG46" s="253"/>
      <c r="BH46" s="253"/>
      <c r="BI46" s="253"/>
      <c r="BJ46" s="253"/>
      <c r="BK46" s="253"/>
      <c r="BL46" s="253"/>
      <c r="BM46" s="253"/>
      <c r="BN46" s="253"/>
      <c r="BO46" s="253"/>
      <c r="BP46" s="253"/>
      <c r="BQ46" s="253"/>
      <c r="BR46" s="253"/>
      <c r="BS46" s="253"/>
      <c r="BT46" s="253"/>
      <c r="BU46" s="253"/>
      <c r="BV46" s="253"/>
      <c r="BW46" s="253"/>
      <c r="BX46" s="253"/>
      <c r="BY46" s="253"/>
      <c r="BZ46" s="253"/>
      <c r="CA46" s="253"/>
      <c r="CB46" s="253"/>
      <c r="CC46" s="253"/>
      <c r="CD46" s="253"/>
      <c r="CE46" s="253"/>
      <c r="CF46" s="253"/>
      <c r="CG46" s="253"/>
      <c r="CH46" s="253"/>
    </row>
    <row r="47" spans="1:86" ht="15.7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3"/>
      <c r="L47" s="254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Y47" s="252"/>
      <c r="Z47" s="252"/>
      <c r="AA47" s="252"/>
      <c r="AB47" s="252"/>
      <c r="AC47" s="252"/>
      <c r="AD47" s="252"/>
      <c r="AE47" s="252"/>
      <c r="AF47" s="252"/>
      <c r="AG47" s="252"/>
      <c r="AH47" s="253"/>
      <c r="AI47" s="253"/>
      <c r="AJ47" s="253"/>
      <c r="AK47" s="253"/>
      <c r="AL47" s="253"/>
      <c r="AM47" s="253"/>
      <c r="AN47" s="253"/>
      <c r="AO47" s="253"/>
      <c r="AP47" s="252"/>
      <c r="AQ47" s="253"/>
      <c r="AR47" s="254"/>
      <c r="AS47" s="253"/>
      <c r="AT47" s="253"/>
      <c r="AU47" s="253"/>
      <c r="AV47" s="253"/>
      <c r="AW47" s="253"/>
      <c r="AX47" s="253"/>
      <c r="AY47" s="253"/>
      <c r="AZ47" s="253"/>
      <c r="BA47" s="253"/>
      <c r="BB47" s="253"/>
      <c r="BC47" s="253"/>
      <c r="BD47" s="253"/>
      <c r="BE47" s="253"/>
      <c r="BF47" s="253"/>
      <c r="BG47" s="253"/>
      <c r="BH47" s="253"/>
      <c r="BI47" s="253"/>
      <c r="BJ47" s="253"/>
      <c r="BK47" s="253"/>
      <c r="BL47" s="253"/>
      <c r="BM47" s="253"/>
      <c r="BN47" s="253"/>
      <c r="BO47" s="253"/>
      <c r="BP47" s="253"/>
      <c r="BQ47" s="253"/>
      <c r="BR47" s="253"/>
      <c r="BS47" s="253"/>
      <c r="BT47" s="253"/>
      <c r="BU47" s="253"/>
      <c r="BV47" s="253"/>
      <c r="BW47" s="253"/>
      <c r="BX47" s="253"/>
      <c r="BY47" s="253"/>
      <c r="BZ47" s="253"/>
      <c r="CA47" s="253"/>
      <c r="CB47" s="253"/>
      <c r="CC47" s="253"/>
      <c r="CD47" s="253"/>
      <c r="CE47" s="253"/>
      <c r="CF47" s="253"/>
      <c r="CG47" s="253"/>
      <c r="CH47" s="253"/>
    </row>
    <row r="48" spans="1:86" ht="15.7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3"/>
      <c r="L48" s="254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Y48" s="252"/>
      <c r="Z48" s="252"/>
      <c r="AA48" s="252"/>
      <c r="AB48" s="252"/>
      <c r="AC48" s="252"/>
      <c r="AD48" s="252"/>
      <c r="AE48" s="252"/>
      <c r="AF48" s="252"/>
      <c r="AG48" s="252"/>
      <c r="AH48" s="253"/>
      <c r="AI48" s="253"/>
      <c r="AJ48" s="253"/>
      <c r="AK48" s="253"/>
      <c r="AL48" s="253"/>
      <c r="AM48" s="253"/>
      <c r="AN48" s="253"/>
      <c r="AO48" s="253"/>
      <c r="AP48" s="252"/>
      <c r="AQ48" s="253"/>
      <c r="AR48" s="254"/>
      <c r="AS48" s="253"/>
      <c r="AT48" s="253"/>
      <c r="AU48" s="253"/>
      <c r="AV48" s="253"/>
      <c r="AW48" s="253"/>
      <c r="AX48" s="253"/>
      <c r="AY48" s="253"/>
      <c r="AZ48" s="253"/>
      <c r="BA48" s="253"/>
      <c r="BB48" s="253"/>
      <c r="BC48" s="253"/>
      <c r="BD48" s="253"/>
      <c r="BE48" s="253"/>
      <c r="BF48" s="253"/>
      <c r="BG48" s="253"/>
      <c r="BH48" s="253"/>
      <c r="BI48" s="253"/>
      <c r="BJ48" s="253"/>
      <c r="BK48" s="253"/>
      <c r="BL48" s="253"/>
      <c r="BM48" s="253"/>
      <c r="BN48" s="253"/>
      <c r="BO48" s="253"/>
      <c r="BP48" s="253"/>
      <c r="BQ48" s="253"/>
      <c r="BR48" s="253"/>
      <c r="BS48" s="253"/>
      <c r="BT48" s="253"/>
      <c r="BU48" s="253"/>
      <c r="BV48" s="253"/>
      <c r="BW48" s="253"/>
      <c r="BX48" s="253"/>
      <c r="BY48" s="253"/>
      <c r="BZ48" s="253"/>
      <c r="CA48" s="253"/>
      <c r="CB48" s="253"/>
      <c r="CC48" s="253"/>
      <c r="CD48" s="253"/>
      <c r="CE48" s="253"/>
      <c r="CF48" s="253"/>
      <c r="CG48" s="253"/>
      <c r="CH48" s="253"/>
    </row>
    <row r="49" spans="1:86" ht="15.7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3"/>
      <c r="L49" s="254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Y49" s="252"/>
      <c r="Z49" s="252"/>
      <c r="AA49" s="252"/>
      <c r="AB49" s="252"/>
      <c r="AC49" s="252"/>
      <c r="AD49" s="252"/>
      <c r="AE49" s="252"/>
      <c r="AF49" s="252"/>
      <c r="AG49" s="252"/>
      <c r="AH49" s="253"/>
      <c r="AI49" s="253"/>
      <c r="AJ49" s="253"/>
      <c r="AK49" s="253"/>
      <c r="AL49" s="253"/>
      <c r="AM49" s="253"/>
      <c r="AN49" s="253"/>
      <c r="AO49" s="253"/>
      <c r="AP49" s="252"/>
      <c r="AQ49" s="253"/>
      <c r="AR49" s="254"/>
      <c r="AS49" s="253"/>
      <c r="AT49" s="253"/>
      <c r="AU49" s="253"/>
      <c r="AV49" s="253"/>
      <c r="AW49" s="253"/>
      <c r="AX49" s="253"/>
      <c r="AY49" s="253"/>
      <c r="AZ49" s="253"/>
      <c r="BA49" s="253"/>
      <c r="BB49" s="253"/>
      <c r="BC49" s="253"/>
      <c r="BD49" s="253"/>
      <c r="BE49" s="253"/>
      <c r="BF49" s="253"/>
      <c r="BG49" s="253"/>
      <c r="BH49" s="253"/>
      <c r="BI49" s="253"/>
      <c r="BJ49" s="253"/>
      <c r="BK49" s="253"/>
      <c r="BL49" s="253"/>
      <c r="BM49" s="253"/>
      <c r="BN49" s="253"/>
      <c r="BO49" s="253"/>
      <c r="BP49" s="253"/>
      <c r="BQ49" s="253"/>
      <c r="BR49" s="253"/>
      <c r="BS49" s="253"/>
      <c r="BT49" s="253"/>
      <c r="BU49" s="253"/>
      <c r="BV49" s="253"/>
      <c r="BW49" s="253"/>
      <c r="BX49" s="253"/>
      <c r="BY49" s="253"/>
      <c r="BZ49" s="253"/>
      <c r="CA49" s="253"/>
      <c r="CB49" s="253"/>
      <c r="CC49" s="253"/>
      <c r="CD49" s="253"/>
      <c r="CE49" s="253"/>
      <c r="CF49" s="253"/>
      <c r="CG49" s="253"/>
      <c r="CH49" s="253"/>
    </row>
    <row r="50" spans="1:86" ht="15.7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3"/>
      <c r="L50" s="254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Y50" s="252"/>
      <c r="Z50" s="252"/>
      <c r="AA50" s="252"/>
      <c r="AB50" s="252"/>
      <c r="AC50" s="252"/>
      <c r="AD50" s="252"/>
      <c r="AE50" s="252"/>
      <c r="AF50" s="252"/>
      <c r="AG50" s="252"/>
      <c r="AH50" s="253"/>
      <c r="AI50" s="253"/>
      <c r="AJ50" s="253"/>
      <c r="AK50" s="253"/>
      <c r="AL50" s="253"/>
      <c r="AM50" s="253"/>
      <c r="AN50" s="253"/>
      <c r="AO50" s="253"/>
      <c r="AP50" s="252"/>
      <c r="AQ50" s="253"/>
      <c r="AR50" s="254"/>
      <c r="AS50" s="253"/>
      <c r="AT50" s="253"/>
      <c r="AU50" s="253"/>
      <c r="AV50" s="253"/>
      <c r="AW50" s="253"/>
      <c r="AX50" s="253"/>
      <c r="AY50" s="253"/>
      <c r="AZ50" s="253"/>
      <c r="BA50" s="253"/>
      <c r="BB50" s="253"/>
      <c r="BC50" s="253"/>
      <c r="BD50" s="253"/>
      <c r="BE50" s="253"/>
      <c r="BF50" s="253"/>
      <c r="BG50" s="253"/>
      <c r="BH50" s="253"/>
      <c r="BI50" s="253"/>
      <c r="BJ50" s="253"/>
      <c r="BK50" s="253"/>
      <c r="BL50" s="253"/>
      <c r="BM50" s="253"/>
      <c r="BN50" s="253"/>
      <c r="BO50" s="253"/>
      <c r="BP50" s="253"/>
      <c r="BQ50" s="253"/>
      <c r="BR50" s="253"/>
      <c r="BS50" s="253"/>
      <c r="BT50" s="253"/>
      <c r="BU50" s="253"/>
      <c r="BV50" s="253"/>
      <c r="BW50" s="253"/>
      <c r="BX50" s="253"/>
      <c r="BY50" s="253"/>
      <c r="BZ50" s="253"/>
      <c r="CA50" s="253"/>
      <c r="CB50" s="253"/>
      <c r="CC50" s="253"/>
      <c r="CD50" s="253"/>
      <c r="CE50" s="253"/>
      <c r="CF50" s="253"/>
      <c r="CG50" s="253"/>
      <c r="CH50" s="253"/>
    </row>
    <row r="51" spans="1:86" ht="15.7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3"/>
      <c r="L51" s="254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Y51" s="252"/>
      <c r="Z51" s="252"/>
      <c r="AA51" s="252"/>
      <c r="AB51" s="252"/>
      <c r="AC51" s="252"/>
      <c r="AD51" s="252"/>
      <c r="AE51" s="252"/>
      <c r="AF51" s="252"/>
      <c r="AG51" s="252"/>
      <c r="AH51" s="253"/>
      <c r="AI51" s="253"/>
      <c r="AJ51" s="253"/>
      <c r="AK51" s="253"/>
      <c r="AL51" s="253"/>
      <c r="AM51" s="253"/>
      <c r="AN51" s="253"/>
      <c r="AO51" s="253"/>
      <c r="AP51" s="252"/>
      <c r="AQ51" s="253"/>
      <c r="AR51" s="254"/>
      <c r="AS51" s="253"/>
      <c r="AT51" s="253"/>
      <c r="AU51" s="253"/>
      <c r="AV51" s="253"/>
      <c r="AW51" s="253"/>
      <c r="AX51" s="253"/>
      <c r="AY51" s="253"/>
      <c r="AZ51" s="253"/>
      <c r="BA51" s="253"/>
      <c r="BB51" s="253"/>
      <c r="BC51" s="253"/>
      <c r="BD51" s="253"/>
      <c r="BE51" s="253"/>
      <c r="BF51" s="253"/>
      <c r="BG51" s="253"/>
      <c r="BH51" s="253"/>
      <c r="BI51" s="253"/>
      <c r="BJ51" s="253"/>
      <c r="BK51" s="253"/>
      <c r="BL51" s="253"/>
      <c r="BM51" s="253"/>
      <c r="BN51" s="253"/>
      <c r="BO51" s="253"/>
      <c r="BP51" s="253"/>
      <c r="BQ51" s="253"/>
      <c r="BR51" s="253"/>
      <c r="BS51" s="253"/>
      <c r="BT51" s="253"/>
      <c r="BU51" s="253"/>
      <c r="BV51" s="253"/>
      <c r="BW51" s="253"/>
      <c r="BX51" s="253"/>
      <c r="BY51" s="253"/>
      <c r="BZ51" s="253"/>
      <c r="CA51" s="253"/>
      <c r="CB51" s="253"/>
      <c r="CC51" s="253"/>
      <c r="CD51" s="253"/>
      <c r="CE51" s="253"/>
      <c r="CF51" s="253"/>
      <c r="CG51" s="253"/>
      <c r="CH51" s="253"/>
    </row>
    <row r="52" spans="1:86" ht="13.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3"/>
      <c r="L52" s="254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Y52" s="252"/>
      <c r="Z52" s="252"/>
      <c r="AA52" s="252"/>
      <c r="AB52" s="252"/>
      <c r="AC52" s="252"/>
      <c r="AD52" s="252"/>
      <c r="AE52" s="252"/>
      <c r="AF52" s="252"/>
      <c r="AG52" s="252"/>
      <c r="AH52" s="253"/>
      <c r="AI52" s="253"/>
      <c r="AJ52" s="253"/>
      <c r="AK52" s="253"/>
      <c r="AL52" s="253"/>
      <c r="AM52" s="253"/>
      <c r="AN52" s="253"/>
      <c r="AO52" s="253"/>
      <c r="AP52" s="252"/>
      <c r="AQ52" s="253"/>
      <c r="AR52" s="254"/>
      <c r="AS52" s="252"/>
      <c r="AT52" s="252"/>
      <c r="AU52" s="252"/>
      <c r="AV52" s="252"/>
      <c r="AW52" s="252"/>
      <c r="AX52" s="252"/>
      <c r="AY52" s="252"/>
      <c r="AZ52" s="252"/>
      <c r="BA52" s="252"/>
      <c r="BB52" s="252"/>
      <c r="BC52" s="252"/>
      <c r="BD52" s="252"/>
      <c r="BE52" s="252"/>
      <c r="BF52" s="252"/>
      <c r="BG52" s="252"/>
      <c r="BH52" s="252"/>
      <c r="BI52" s="252"/>
      <c r="BJ52" s="252"/>
      <c r="BK52" s="252"/>
      <c r="BL52" s="252"/>
      <c r="BM52" s="252"/>
      <c r="BN52" s="252"/>
      <c r="BO52" s="252"/>
      <c r="BP52" s="252"/>
      <c r="BQ52" s="252"/>
      <c r="BR52" s="252"/>
      <c r="BS52" s="252"/>
      <c r="BT52" s="252"/>
      <c r="BU52" s="252"/>
      <c r="BV52" s="252"/>
      <c r="BW52" s="252"/>
      <c r="BX52" s="252"/>
      <c r="BY52" s="252"/>
      <c r="BZ52" s="252"/>
      <c r="CA52" s="252"/>
      <c r="CB52" s="252"/>
      <c r="CC52" s="252"/>
      <c r="CD52" s="252"/>
      <c r="CE52" s="252"/>
      <c r="CF52" s="252"/>
      <c r="CG52" s="252"/>
      <c r="CH52" s="252"/>
    </row>
    <row r="53" spans="1:86" ht="13.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3"/>
      <c r="L53" s="254"/>
      <c r="M53" s="252"/>
      <c r="N53" s="252"/>
      <c r="O53" s="1312"/>
      <c r="P53" s="1313"/>
      <c r="Q53" s="1313"/>
      <c r="R53" s="1313"/>
      <c r="S53" s="1313"/>
      <c r="T53" s="1313"/>
      <c r="U53" s="1313"/>
      <c r="V53" s="1313"/>
      <c r="W53" s="1313"/>
      <c r="X53" s="1314"/>
      <c r="Y53" s="252"/>
      <c r="Z53" s="253"/>
      <c r="AA53" s="252"/>
      <c r="AB53" s="252"/>
      <c r="AC53" s="252"/>
      <c r="AD53" s="252"/>
      <c r="AE53" s="252"/>
      <c r="AF53" s="252"/>
      <c r="AG53" s="252"/>
      <c r="AH53" s="253"/>
      <c r="AI53" s="253"/>
      <c r="AJ53" s="253"/>
      <c r="AK53" s="253"/>
      <c r="AL53" s="253"/>
      <c r="AM53" s="253"/>
      <c r="AN53" s="253"/>
      <c r="AO53" s="253"/>
      <c r="AP53" s="252"/>
      <c r="AQ53" s="253"/>
      <c r="AR53" s="254"/>
      <c r="AS53" s="252"/>
      <c r="AT53" s="252"/>
      <c r="AU53" s="252"/>
      <c r="AV53" s="252"/>
      <c r="AW53" s="252"/>
      <c r="AX53" s="252"/>
      <c r="AY53" s="252"/>
      <c r="AZ53" s="252"/>
      <c r="BA53" s="252"/>
      <c r="BB53" s="252"/>
      <c r="BC53" s="252"/>
      <c r="BD53" s="252"/>
      <c r="BE53" s="252"/>
      <c r="BF53" s="252"/>
      <c r="BG53" s="252"/>
      <c r="BH53" s="252"/>
      <c r="BI53" s="252"/>
      <c r="BJ53" s="252"/>
      <c r="BK53" s="252"/>
      <c r="BL53" s="252"/>
      <c r="BM53" s="252"/>
      <c r="BN53" s="252"/>
      <c r="BO53" s="252"/>
      <c r="BP53" s="252"/>
      <c r="BQ53" s="252"/>
      <c r="BR53" s="252"/>
      <c r="BS53" s="252"/>
      <c r="BT53" s="252"/>
      <c r="BU53" s="252"/>
      <c r="BV53" s="252"/>
      <c r="BW53" s="252"/>
      <c r="BX53" s="252"/>
      <c r="BY53" s="252"/>
      <c r="BZ53" s="252"/>
      <c r="CA53" s="252"/>
      <c r="CB53" s="252"/>
      <c r="CC53" s="252"/>
      <c r="CD53" s="252"/>
      <c r="CE53" s="252"/>
      <c r="CF53" s="252"/>
      <c r="CG53" s="252"/>
      <c r="CH53" s="252"/>
    </row>
    <row r="54" spans="1:86" ht="13.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3"/>
      <c r="L54" s="254"/>
      <c r="M54" s="252"/>
      <c r="N54" s="252"/>
      <c r="O54" s="1315"/>
      <c r="P54" s="1217"/>
      <c r="Q54" s="1217"/>
      <c r="R54" s="1217"/>
      <c r="S54" s="1217"/>
      <c r="T54" s="1217"/>
      <c r="U54" s="1217"/>
      <c r="V54" s="1217"/>
      <c r="W54" s="1217"/>
      <c r="X54" s="1316"/>
      <c r="Y54" s="252"/>
      <c r="Z54" s="253"/>
      <c r="AA54" s="252"/>
      <c r="AB54" s="252"/>
      <c r="AC54" s="252"/>
      <c r="AD54" s="252"/>
      <c r="AE54" s="252"/>
      <c r="AF54" s="252"/>
      <c r="AG54" s="252"/>
      <c r="AH54" s="253"/>
      <c r="AI54" s="253"/>
      <c r="AJ54" s="253"/>
      <c r="AK54" s="253"/>
      <c r="AL54" s="253"/>
      <c r="AM54" s="253"/>
      <c r="AN54" s="253"/>
      <c r="AO54" s="253"/>
      <c r="AP54" s="252"/>
      <c r="AQ54" s="253"/>
      <c r="AR54" s="254"/>
      <c r="AS54" s="252"/>
      <c r="AT54" s="252"/>
      <c r="AU54" s="252"/>
      <c r="AV54" s="252"/>
      <c r="AW54" s="252"/>
      <c r="AX54" s="252"/>
      <c r="AY54" s="252"/>
      <c r="AZ54" s="252"/>
      <c r="BA54" s="252"/>
      <c r="BB54" s="252"/>
      <c r="BC54" s="252"/>
      <c r="BD54" s="252"/>
      <c r="BE54" s="252"/>
      <c r="BF54" s="252"/>
      <c r="BG54" s="252"/>
      <c r="BH54" s="252"/>
      <c r="BI54" s="252"/>
      <c r="BJ54" s="252"/>
      <c r="BK54" s="252"/>
      <c r="BL54" s="252"/>
      <c r="BM54" s="252"/>
      <c r="BN54" s="252"/>
      <c r="BO54" s="252"/>
      <c r="BP54" s="252"/>
      <c r="BQ54" s="252"/>
      <c r="BR54" s="252"/>
      <c r="BS54" s="252"/>
      <c r="BT54" s="252"/>
      <c r="BU54" s="252"/>
      <c r="BV54" s="252"/>
      <c r="BW54" s="252"/>
      <c r="BX54" s="252"/>
      <c r="BY54" s="252"/>
      <c r="BZ54" s="252"/>
      <c r="CA54" s="252"/>
      <c r="CB54" s="252"/>
      <c r="CC54" s="252"/>
      <c r="CD54" s="252"/>
      <c r="CE54" s="252"/>
      <c r="CF54" s="252"/>
      <c r="CG54" s="252"/>
      <c r="CH54" s="252"/>
    </row>
    <row r="55" spans="1:86" ht="13.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3"/>
      <c r="L55" s="254"/>
      <c r="M55" s="252"/>
      <c r="N55" s="252"/>
      <c r="O55" s="1315"/>
      <c r="P55" s="1217"/>
      <c r="Q55" s="1217"/>
      <c r="R55" s="1217"/>
      <c r="S55" s="1217"/>
      <c r="T55" s="1217"/>
      <c r="U55" s="1217"/>
      <c r="V55" s="1217"/>
      <c r="W55" s="1217"/>
      <c r="X55" s="1316"/>
      <c r="Y55" s="252"/>
      <c r="Z55" s="253"/>
      <c r="AA55" s="252"/>
      <c r="AB55" s="252"/>
      <c r="AC55" s="252"/>
      <c r="AD55" s="252"/>
      <c r="AE55" s="252"/>
      <c r="AF55" s="252"/>
      <c r="AG55" s="252"/>
      <c r="AH55" s="253"/>
      <c r="AI55" s="253"/>
      <c r="AJ55" s="253"/>
      <c r="AK55" s="253"/>
      <c r="AL55" s="253"/>
      <c r="AM55" s="253"/>
      <c r="AN55" s="253"/>
      <c r="AO55" s="253"/>
      <c r="AP55" s="252"/>
      <c r="AQ55" s="253"/>
      <c r="AR55" s="254"/>
      <c r="AS55" s="252"/>
      <c r="AT55" s="252"/>
      <c r="AU55" s="252"/>
      <c r="AV55" s="252"/>
      <c r="AW55" s="252"/>
      <c r="AX55" s="252"/>
      <c r="AY55" s="252"/>
      <c r="AZ55" s="252"/>
      <c r="BA55" s="252"/>
      <c r="BB55" s="252"/>
      <c r="BC55" s="252"/>
      <c r="BD55" s="252"/>
      <c r="BE55" s="252"/>
      <c r="BF55" s="252"/>
      <c r="BG55" s="252"/>
      <c r="BH55" s="252"/>
      <c r="BI55" s="252"/>
      <c r="BJ55" s="252"/>
      <c r="BK55" s="252"/>
      <c r="BL55" s="252"/>
      <c r="BM55" s="252"/>
      <c r="BN55" s="252"/>
      <c r="BO55" s="252"/>
      <c r="BP55" s="252"/>
      <c r="BQ55" s="252"/>
      <c r="BR55" s="252"/>
      <c r="BS55" s="252"/>
      <c r="BT55" s="252"/>
      <c r="BU55" s="252"/>
      <c r="BV55" s="252"/>
      <c r="BW55" s="252"/>
      <c r="BX55" s="252"/>
      <c r="BY55" s="252"/>
      <c r="BZ55" s="252"/>
      <c r="CA55" s="252"/>
      <c r="CB55" s="252"/>
      <c r="CC55" s="252"/>
      <c r="CD55" s="252"/>
      <c r="CE55" s="252"/>
      <c r="CF55" s="252"/>
      <c r="CG55" s="252"/>
      <c r="CH55" s="252"/>
    </row>
    <row r="56" spans="1:86" ht="13.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3"/>
      <c r="L56" s="254"/>
      <c r="M56" s="252"/>
      <c r="N56" s="252"/>
      <c r="O56" s="1315"/>
      <c r="P56" s="1217"/>
      <c r="Q56" s="1217"/>
      <c r="R56" s="1217"/>
      <c r="S56" s="1217"/>
      <c r="T56" s="1217"/>
      <c r="U56" s="1217"/>
      <c r="V56" s="1217"/>
      <c r="W56" s="1217"/>
      <c r="X56" s="1316"/>
      <c r="Y56" s="252"/>
      <c r="Z56" s="253"/>
      <c r="AA56" s="252"/>
      <c r="AB56" s="252"/>
      <c r="AC56" s="252"/>
      <c r="AD56" s="252"/>
      <c r="AE56" s="252"/>
      <c r="AF56" s="252"/>
      <c r="AG56" s="252"/>
      <c r="AH56" s="253"/>
      <c r="AI56" s="253"/>
      <c r="AJ56" s="253"/>
      <c r="AK56" s="253"/>
      <c r="AL56" s="253"/>
      <c r="AM56" s="253"/>
      <c r="AN56" s="253"/>
      <c r="AO56" s="253"/>
      <c r="AP56" s="252"/>
      <c r="AQ56" s="253"/>
      <c r="AR56" s="254"/>
      <c r="AS56" s="252"/>
      <c r="AT56" s="252"/>
      <c r="AU56" s="252"/>
      <c r="AV56" s="252"/>
      <c r="AW56" s="252"/>
      <c r="AX56" s="252"/>
      <c r="AY56" s="252"/>
      <c r="AZ56" s="252"/>
      <c r="BA56" s="252"/>
      <c r="BB56" s="252"/>
      <c r="BC56" s="252"/>
      <c r="BD56" s="252"/>
      <c r="BE56" s="252"/>
      <c r="BF56" s="252"/>
      <c r="BG56" s="252"/>
      <c r="BH56" s="252"/>
      <c r="BI56" s="252"/>
      <c r="BJ56" s="252"/>
      <c r="BK56" s="252"/>
      <c r="BL56" s="252"/>
      <c r="BM56" s="252"/>
      <c r="BN56" s="252"/>
      <c r="BO56" s="252"/>
      <c r="BP56" s="252"/>
      <c r="BQ56" s="252"/>
      <c r="BR56" s="252"/>
      <c r="BS56" s="252"/>
      <c r="BT56" s="252"/>
      <c r="BU56" s="252"/>
      <c r="BV56" s="252"/>
      <c r="BW56" s="252"/>
      <c r="BX56" s="252"/>
      <c r="BY56" s="252"/>
      <c r="BZ56" s="252"/>
      <c r="CA56" s="252"/>
      <c r="CB56" s="252"/>
      <c r="CC56" s="252"/>
      <c r="CD56" s="252"/>
      <c r="CE56" s="252"/>
      <c r="CF56" s="252"/>
      <c r="CG56" s="252"/>
      <c r="CH56" s="252"/>
    </row>
    <row r="57" spans="1:86" ht="13.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3"/>
      <c r="L57" s="254"/>
      <c r="M57" s="252"/>
      <c r="N57" s="252"/>
      <c r="O57" s="1315"/>
      <c r="P57" s="1217"/>
      <c r="Q57" s="1217"/>
      <c r="R57" s="1217"/>
      <c r="S57" s="1217"/>
      <c r="T57" s="1217"/>
      <c r="U57" s="1217"/>
      <c r="V57" s="1217"/>
      <c r="W57" s="1217"/>
      <c r="X57" s="1316"/>
      <c r="Y57" s="252"/>
      <c r="Z57" s="253"/>
      <c r="AA57" s="252"/>
      <c r="AB57" s="252"/>
      <c r="AC57" s="252"/>
      <c r="AD57" s="252"/>
      <c r="AE57" s="252"/>
      <c r="AF57" s="252"/>
      <c r="AG57" s="252"/>
      <c r="AH57" s="253"/>
      <c r="AI57" s="253"/>
      <c r="AJ57" s="253"/>
      <c r="AK57" s="253"/>
      <c r="AL57" s="253"/>
      <c r="AM57" s="253"/>
      <c r="AN57" s="253"/>
      <c r="AO57" s="253"/>
      <c r="AP57" s="252"/>
      <c r="AQ57" s="253"/>
      <c r="AR57" s="254"/>
      <c r="AS57" s="252"/>
      <c r="AT57" s="252"/>
      <c r="AU57" s="252"/>
      <c r="AV57" s="252"/>
      <c r="AW57" s="252"/>
      <c r="AX57" s="252"/>
      <c r="AY57" s="252"/>
      <c r="AZ57" s="252"/>
      <c r="BA57" s="252"/>
      <c r="BB57" s="252"/>
      <c r="BC57" s="252"/>
      <c r="BD57" s="252"/>
      <c r="BE57" s="252"/>
      <c r="BF57" s="252"/>
      <c r="BG57" s="252"/>
      <c r="BH57" s="252"/>
      <c r="BI57" s="252"/>
      <c r="BJ57" s="252"/>
      <c r="BK57" s="252"/>
      <c r="BL57" s="252"/>
      <c r="BM57" s="252"/>
      <c r="BN57" s="252"/>
      <c r="BO57" s="252"/>
      <c r="BP57" s="252"/>
      <c r="BQ57" s="252"/>
      <c r="BR57" s="252"/>
      <c r="BS57" s="252"/>
      <c r="BT57" s="252"/>
      <c r="BU57" s="252"/>
      <c r="BV57" s="252"/>
      <c r="BW57" s="252"/>
      <c r="BX57" s="252"/>
      <c r="BY57" s="252"/>
      <c r="BZ57" s="252"/>
      <c r="CA57" s="252"/>
      <c r="CB57" s="252"/>
      <c r="CC57" s="252"/>
      <c r="CD57" s="252"/>
      <c r="CE57" s="252"/>
      <c r="CF57" s="252"/>
      <c r="CG57" s="252"/>
      <c r="CH57" s="252"/>
    </row>
    <row r="58" spans="1:86" ht="13.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3"/>
      <c r="L58" s="254"/>
      <c r="M58" s="252"/>
      <c r="N58" s="252"/>
      <c r="O58" s="1315"/>
      <c r="P58" s="1217"/>
      <c r="Q58" s="1217"/>
      <c r="R58" s="1217"/>
      <c r="S58" s="1217"/>
      <c r="T58" s="1217"/>
      <c r="U58" s="1217"/>
      <c r="V58" s="1217"/>
      <c r="W58" s="1217"/>
      <c r="X58" s="1316"/>
      <c r="Y58" s="252"/>
      <c r="Z58" s="253"/>
      <c r="AA58" s="252"/>
      <c r="AB58" s="252"/>
      <c r="AC58" s="252"/>
      <c r="AD58" s="252"/>
      <c r="AE58" s="252"/>
      <c r="AF58" s="252"/>
      <c r="AG58" s="252"/>
      <c r="AH58" s="253"/>
      <c r="AI58" s="253"/>
      <c r="AJ58" s="253"/>
      <c r="AK58" s="253"/>
      <c r="AL58" s="253"/>
      <c r="AM58" s="253"/>
      <c r="AN58" s="253"/>
      <c r="AO58" s="253"/>
      <c r="AP58" s="252"/>
      <c r="AQ58" s="253"/>
      <c r="AR58" s="254"/>
      <c r="AS58" s="252"/>
      <c r="AT58" s="252"/>
      <c r="AU58" s="252"/>
      <c r="AV58" s="252"/>
      <c r="AW58" s="252"/>
      <c r="AX58" s="252"/>
      <c r="AY58" s="252"/>
      <c r="AZ58" s="252"/>
      <c r="BA58" s="252"/>
      <c r="BB58" s="252"/>
      <c r="BC58" s="252"/>
      <c r="BD58" s="252"/>
      <c r="BE58" s="252"/>
      <c r="BF58" s="252"/>
      <c r="BG58" s="252"/>
      <c r="BH58" s="252"/>
      <c r="BI58" s="252"/>
      <c r="BJ58" s="252"/>
      <c r="BK58" s="252"/>
      <c r="BL58" s="252"/>
      <c r="BM58" s="252"/>
      <c r="BN58" s="252"/>
      <c r="BO58" s="252"/>
      <c r="BP58" s="252"/>
      <c r="BQ58" s="252"/>
      <c r="BR58" s="252"/>
      <c r="BS58" s="252"/>
      <c r="BT58" s="252"/>
      <c r="BU58" s="252"/>
      <c r="BV58" s="252"/>
      <c r="BW58" s="252"/>
      <c r="BX58" s="252"/>
      <c r="BY58" s="252"/>
      <c r="BZ58" s="252"/>
      <c r="CA58" s="252"/>
      <c r="CB58" s="252"/>
      <c r="CC58" s="252"/>
      <c r="CD58" s="252"/>
      <c r="CE58" s="252"/>
      <c r="CF58" s="252"/>
      <c r="CG58" s="252"/>
      <c r="CH58" s="252"/>
    </row>
    <row r="59" spans="1:86" ht="13.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3"/>
      <c r="L59" s="254"/>
      <c r="M59" s="252"/>
      <c r="N59" s="252"/>
      <c r="O59" s="1315"/>
      <c r="P59" s="1217"/>
      <c r="Q59" s="1217"/>
      <c r="R59" s="1217"/>
      <c r="S59" s="1217"/>
      <c r="T59" s="1217"/>
      <c r="U59" s="1217"/>
      <c r="V59" s="1217"/>
      <c r="W59" s="1217"/>
      <c r="X59" s="1316"/>
      <c r="Y59" s="252"/>
      <c r="Z59" s="253"/>
      <c r="AA59" s="252"/>
      <c r="AB59" s="252"/>
      <c r="AC59" s="252"/>
      <c r="AD59" s="252"/>
      <c r="AE59" s="252"/>
      <c r="AF59" s="252"/>
      <c r="AG59" s="252"/>
      <c r="AH59" s="253"/>
      <c r="AI59" s="253"/>
      <c r="AJ59" s="253"/>
      <c r="AK59" s="253"/>
      <c r="AL59" s="253"/>
      <c r="AM59" s="253"/>
      <c r="AN59" s="253"/>
      <c r="AO59" s="253"/>
      <c r="AP59" s="252"/>
      <c r="AQ59" s="253"/>
      <c r="AR59" s="254"/>
      <c r="AS59" s="252"/>
      <c r="AT59" s="252"/>
      <c r="AU59" s="252"/>
      <c r="AV59" s="252"/>
      <c r="AW59" s="252"/>
      <c r="AX59" s="252"/>
      <c r="AY59" s="252"/>
      <c r="AZ59" s="252"/>
      <c r="BA59" s="252"/>
      <c r="BB59" s="252"/>
      <c r="BC59" s="252"/>
      <c r="BD59" s="252"/>
      <c r="BE59" s="252"/>
      <c r="BF59" s="252"/>
      <c r="BG59" s="252"/>
      <c r="BH59" s="252"/>
      <c r="BI59" s="252"/>
      <c r="BJ59" s="252"/>
      <c r="BK59" s="252"/>
      <c r="BL59" s="252"/>
      <c r="BM59" s="252"/>
      <c r="BN59" s="252"/>
      <c r="BO59" s="252"/>
      <c r="BP59" s="252"/>
      <c r="BQ59" s="252"/>
      <c r="BR59" s="252"/>
      <c r="BS59" s="252"/>
      <c r="BT59" s="252"/>
      <c r="BU59" s="252"/>
      <c r="BV59" s="252"/>
      <c r="BW59" s="252"/>
      <c r="BX59" s="252"/>
      <c r="BY59" s="252"/>
      <c r="BZ59" s="252"/>
      <c r="CA59" s="252"/>
      <c r="CB59" s="252"/>
      <c r="CC59" s="252"/>
      <c r="CD59" s="252"/>
      <c r="CE59" s="252"/>
      <c r="CF59" s="252"/>
      <c r="CG59" s="252"/>
      <c r="CH59" s="252"/>
    </row>
    <row r="60" spans="1:86" ht="13.5" customHeight="1">
      <c r="A60" s="252"/>
      <c r="B60" s="252"/>
      <c r="C60" s="252"/>
      <c r="D60" s="252"/>
      <c r="E60" s="252"/>
      <c r="F60" s="252"/>
      <c r="G60" s="252"/>
      <c r="H60" s="252"/>
      <c r="I60" s="252"/>
      <c r="J60" s="252"/>
      <c r="K60" s="253"/>
      <c r="L60" s="254"/>
      <c r="M60" s="252"/>
      <c r="N60" s="252"/>
      <c r="O60" s="1315"/>
      <c r="P60" s="1217"/>
      <c r="Q60" s="1217"/>
      <c r="R60" s="1217"/>
      <c r="S60" s="1217"/>
      <c r="T60" s="1217"/>
      <c r="U60" s="1217"/>
      <c r="V60" s="1217"/>
      <c r="W60" s="1217"/>
      <c r="X60" s="1316"/>
      <c r="Y60" s="252"/>
      <c r="Z60" s="253"/>
      <c r="AA60" s="252"/>
      <c r="AB60" s="252"/>
      <c r="AC60" s="252"/>
      <c r="AD60" s="252"/>
      <c r="AE60" s="252"/>
      <c r="AF60" s="252"/>
      <c r="AG60" s="252"/>
      <c r="AH60" s="253"/>
      <c r="AI60" s="253"/>
      <c r="AJ60" s="253"/>
      <c r="AK60" s="253"/>
      <c r="AL60" s="253"/>
      <c r="AM60" s="253"/>
      <c r="AN60" s="253"/>
      <c r="AO60" s="253"/>
      <c r="AP60" s="252"/>
      <c r="AQ60" s="253"/>
      <c r="AR60" s="254"/>
      <c r="AS60" s="252"/>
      <c r="AT60" s="252"/>
      <c r="AU60" s="252"/>
      <c r="AV60" s="252"/>
      <c r="AW60" s="252"/>
      <c r="AX60" s="252"/>
      <c r="AY60" s="252"/>
      <c r="AZ60" s="252"/>
      <c r="BA60" s="252"/>
      <c r="BB60" s="252"/>
      <c r="BC60" s="252"/>
      <c r="BD60" s="252"/>
      <c r="BE60" s="252"/>
      <c r="BF60" s="252"/>
      <c r="BG60" s="252"/>
      <c r="BH60" s="252"/>
      <c r="BI60" s="252"/>
      <c r="BJ60" s="252"/>
      <c r="BK60" s="252"/>
      <c r="BL60" s="252"/>
      <c r="BM60" s="252"/>
      <c r="BN60" s="252"/>
      <c r="BO60" s="252"/>
      <c r="BP60" s="252"/>
      <c r="BQ60" s="252"/>
      <c r="BR60" s="252"/>
      <c r="BS60" s="252"/>
      <c r="BT60" s="252"/>
      <c r="BU60" s="252"/>
      <c r="BV60" s="252"/>
      <c r="BW60" s="252"/>
      <c r="BX60" s="252"/>
      <c r="BY60" s="252"/>
      <c r="BZ60" s="252"/>
      <c r="CA60" s="252"/>
      <c r="CB60" s="252"/>
      <c r="CC60" s="252"/>
      <c r="CD60" s="252"/>
      <c r="CE60" s="252"/>
      <c r="CF60" s="252"/>
      <c r="CG60" s="252"/>
      <c r="CH60" s="252"/>
    </row>
    <row r="61" spans="1:86" ht="13.5" customHeight="1">
      <c r="A61" s="252"/>
      <c r="B61" s="252"/>
      <c r="C61" s="252"/>
      <c r="D61" s="252"/>
      <c r="E61" s="252"/>
      <c r="F61" s="252"/>
      <c r="G61" s="252"/>
      <c r="H61" s="252"/>
      <c r="I61" s="252"/>
      <c r="J61" s="252"/>
      <c r="K61" s="253"/>
      <c r="L61" s="254"/>
      <c r="M61" s="252"/>
      <c r="N61" s="252"/>
      <c r="O61" s="1315"/>
      <c r="P61" s="1217"/>
      <c r="Q61" s="1217"/>
      <c r="R61" s="1217"/>
      <c r="S61" s="1217"/>
      <c r="T61" s="1217"/>
      <c r="U61" s="1217"/>
      <c r="V61" s="1217"/>
      <c r="W61" s="1217"/>
      <c r="X61" s="1316"/>
      <c r="Y61" s="252"/>
      <c r="Z61" s="253"/>
      <c r="AA61" s="252"/>
      <c r="AB61" s="252"/>
      <c r="AC61" s="252"/>
      <c r="AD61" s="252"/>
      <c r="AE61" s="252"/>
      <c r="AF61" s="252"/>
      <c r="AG61" s="252"/>
      <c r="AH61" s="253"/>
      <c r="AI61" s="253"/>
      <c r="AJ61" s="253"/>
      <c r="AK61" s="253"/>
      <c r="AL61" s="253"/>
      <c r="AM61" s="253"/>
      <c r="AN61" s="253"/>
      <c r="AO61" s="253"/>
      <c r="AP61" s="252"/>
      <c r="AQ61" s="253"/>
      <c r="AR61" s="254"/>
      <c r="AS61" s="252"/>
      <c r="AT61" s="252"/>
      <c r="AU61" s="252"/>
      <c r="AV61" s="252"/>
      <c r="AW61" s="252"/>
      <c r="AX61" s="252"/>
      <c r="AY61" s="252"/>
      <c r="AZ61" s="252"/>
      <c r="BA61" s="252"/>
      <c r="BB61" s="252"/>
      <c r="BC61" s="252"/>
      <c r="BD61" s="252"/>
      <c r="BE61" s="252"/>
      <c r="BF61" s="252"/>
      <c r="BG61" s="252"/>
      <c r="BH61" s="252"/>
      <c r="BI61" s="252"/>
      <c r="BJ61" s="252"/>
      <c r="BK61" s="252"/>
      <c r="BL61" s="252"/>
      <c r="BM61" s="252"/>
      <c r="BN61" s="252"/>
      <c r="BO61" s="252"/>
      <c r="BP61" s="252"/>
      <c r="BQ61" s="252"/>
      <c r="BR61" s="252"/>
      <c r="BS61" s="252"/>
      <c r="BT61" s="252"/>
      <c r="BU61" s="252"/>
      <c r="BV61" s="252"/>
      <c r="BW61" s="252"/>
      <c r="BX61" s="252"/>
      <c r="BY61" s="252"/>
      <c r="BZ61" s="252"/>
      <c r="CA61" s="252"/>
      <c r="CB61" s="252"/>
      <c r="CC61" s="252"/>
      <c r="CD61" s="252"/>
      <c r="CE61" s="252"/>
      <c r="CF61" s="252"/>
      <c r="CG61" s="252"/>
      <c r="CH61" s="252"/>
    </row>
    <row r="62" spans="1:86" ht="13.5" customHeight="1">
      <c r="A62" s="252"/>
      <c r="B62" s="252"/>
      <c r="C62" s="252"/>
      <c r="D62" s="252"/>
      <c r="E62" s="252"/>
      <c r="F62" s="252"/>
      <c r="G62" s="252"/>
      <c r="H62" s="252"/>
      <c r="I62" s="252"/>
      <c r="J62" s="252"/>
      <c r="K62" s="253"/>
      <c r="L62" s="254"/>
      <c r="M62" s="252"/>
      <c r="N62" s="252"/>
      <c r="O62" s="1315"/>
      <c r="P62" s="1217"/>
      <c r="Q62" s="1217"/>
      <c r="R62" s="1217"/>
      <c r="S62" s="1217"/>
      <c r="T62" s="1217"/>
      <c r="U62" s="1217"/>
      <c r="V62" s="1217"/>
      <c r="W62" s="1217"/>
      <c r="X62" s="1316"/>
      <c r="Y62" s="252"/>
      <c r="Z62" s="253"/>
      <c r="AA62" s="252"/>
      <c r="AB62" s="252"/>
      <c r="AC62" s="252"/>
      <c r="AD62" s="252"/>
      <c r="AE62" s="252"/>
      <c r="AF62" s="252"/>
      <c r="AG62" s="252"/>
      <c r="AH62" s="253"/>
      <c r="AI62" s="253"/>
      <c r="AJ62" s="253"/>
      <c r="AK62" s="253"/>
      <c r="AL62" s="253"/>
      <c r="AM62" s="253"/>
      <c r="AN62" s="253"/>
      <c r="AO62" s="253"/>
      <c r="AP62" s="252"/>
      <c r="AQ62" s="253"/>
      <c r="AR62" s="254"/>
      <c r="AS62" s="252"/>
      <c r="AT62" s="252"/>
      <c r="AU62" s="252"/>
      <c r="AV62" s="252"/>
      <c r="AW62" s="252"/>
      <c r="AX62" s="252"/>
      <c r="AY62" s="252"/>
      <c r="AZ62" s="252"/>
      <c r="BA62" s="252"/>
      <c r="BB62" s="252"/>
      <c r="BC62" s="252"/>
      <c r="BD62" s="252"/>
      <c r="BE62" s="252"/>
      <c r="BF62" s="252"/>
      <c r="BG62" s="252"/>
      <c r="BH62" s="252"/>
      <c r="BI62" s="252"/>
      <c r="BJ62" s="252"/>
      <c r="BK62" s="252"/>
      <c r="BL62" s="252"/>
      <c r="BM62" s="252"/>
      <c r="BN62" s="252"/>
      <c r="BO62" s="252"/>
      <c r="BP62" s="252"/>
      <c r="BQ62" s="252"/>
      <c r="BR62" s="252"/>
      <c r="BS62" s="252"/>
      <c r="BT62" s="252"/>
      <c r="BU62" s="252"/>
      <c r="BV62" s="252"/>
      <c r="BW62" s="252"/>
      <c r="BX62" s="252"/>
      <c r="BY62" s="252"/>
      <c r="BZ62" s="252"/>
      <c r="CA62" s="252"/>
      <c r="CB62" s="252"/>
      <c r="CC62" s="252"/>
      <c r="CD62" s="252"/>
      <c r="CE62" s="252"/>
      <c r="CF62" s="252"/>
      <c r="CG62" s="252"/>
      <c r="CH62" s="252"/>
    </row>
    <row r="63" spans="1:86" ht="13.5" customHeight="1">
      <c r="A63" s="252"/>
      <c r="B63" s="252"/>
      <c r="C63" s="252"/>
      <c r="D63" s="252"/>
      <c r="E63" s="252"/>
      <c r="F63" s="252"/>
      <c r="G63" s="252"/>
      <c r="H63" s="252"/>
      <c r="I63" s="252"/>
      <c r="J63" s="252"/>
      <c r="K63" s="253"/>
      <c r="L63" s="254"/>
      <c r="M63" s="252"/>
      <c r="N63" s="252"/>
      <c r="O63" s="1315"/>
      <c r="P63" s="1217"/>
      <c r="Q63" s="1217"/>
      <c r="R63" s="1217"/>
      <c r="S63" s="1217"/>
      <c r="T63" s="1217"/>
      <c r="U63" s="1217"/>
      <c r="V63" s="1217"/>
      <c r="W63" s="1217"/>
      <c r="X63" s="1316"/>
      <c r="Y63" s="252"/>
      <c r="Z63" s="253"/>
      <c r="AA63" s="252"/>
      <c r="AB63" s="252"/>
      <c r="AC63" s="252"/>
      <c r="AD63" s="252"/>
      <c r="AE63" s="252"/>
      <c r="AF63" s="252"/>
      <c r="AG63" s="252"/>
      <c r="AH63" s="253"/>
      <c r="AI63" s="253"/>
      <c r="AJ63" s="253"/>
      <c r="AK63" s="253"/>
      <c r="AL63" s="253"/>
      <c r="AM63" s="253"/>
      <c r="AN63" s="253"/>
      <c r="AO63" s="253"/>
      <c r="AP63" s="252"/>
      <c r="AQ63" s="253"/>
      <c r="AR63" s="254"/>
      <c r="AS63" s="252"/>
      <c r="AT63" s="252"/>
      <c r="AU63" s="252"/>
      <c r="AV63" s="252"/>
      <c r="AW63" s="252"/>
      <c r="AX63" s="252"/>
      <c r="AY63" s="252"/>
      <c r="AZ63" s="252"/>
      <c r="BA63" s="252"/>
      <c r="BB63" s="252"/>
      <c r="BC63" s="252"/>
      <c r="BD63" s="252"/>
      <c r="BE63" s="252"/>
      <c r="BF63" s="252"/>
      <c r="BG63" s="252"/>
      <c r="BH63" s="252"/>
      <c r="BI63" s="252"/>
      <c r="BJ63" s="252"/>
      <c r="BK63" s="252"/>
      <c r="BL63" s="252"/>
      <c r="BM63" s="252"/>
      <c r="BN63" s="252"/>
      <c r="BO63" s="252"/>
      <c r="BP63" s="252"/>
      <c r="BQ63" s="252"/>
      <c r="BR63" s="252"/>
      <c r="BS63" s="252"/>
      <c r="BT63" s="252"/>
      <c r="BU63" s="252"/>
      <c r="BV63" s="252"/>
      <c r="BW63" s="252"/>
      <c r="BX63" s="252"/>
      <c r="BY63" s="252"/>
      <c r="BZ63" s="252"/>
      <c r="CA63" s="252"/>
      <c r="CB63" s="252"/>
      <c r="CC63" s="252"/>
      <c r="CD63" s="252"/>
      <c r="CE63" s="252"/>
      <c r="CF63" s="252"/>
      <c r="CG63" s="252"/>
      <c r="CH63" s="252"/>
    </row>
    <row r="64" spans="1:86" ht="13.5" customHeight="1">
      <c r="A64" s="252"/>
      <c r="B64" s="252"/>
      <c r="C64" s="252"/>
      <c r="D64" s="252"/>
      <c r="E64" s="252"/>
      <c r="F64" s="252"/>
      <c r="G64" s="252"/>
      <c r="H64" s="252"/>
      <c r="I64" s="252"/>
      <c r="J64" s="252"/>
      <c r="K64" s="253"/>
      <c r="L64" s="254"/>
      <c r="M64" s="252"/>
      <c r="N64" s="252"/>
      <c r="O64" s="1315"/>
      <c r="P64" s="1217"/>
      <c r="Q64" s="1217"/>
      <c r="R64" s="1217"/>
      <c r="S64" s="1217"/>
      <c r="T64" s="1217"/>
      <c r="U64" s="1217"/>
      <c r="V64" s="1217"/>
      <c r="W64" s="1217"/>
      <c r="X64" s="1316"/>
      <c r="Y64" s="252"/>
      <c r="Z64" s="253"/>
      <c r="AA64" s="252"/>
      <c r="AB64" s="252"/>
      <c r="AC64" s="252"/>
      <c r="AD64" s="252"/>
      <c r="AE64" s="252"/>
      <c r="AF64" s="252"/>
      <c r="AG64" s="252"/>
      <c r="AH64" s="253"/>
      <c r="AI64" s="253"/>
      <c r="AJ64" s="253"/>
      <c r="AK64" s="253"/>
      <c r="AL64" s="253"/>
      <c r="AM64" s="253"/>
      <c r="AN64" s="253"/>
      <c r="AO64" s="253"/>
      <c r="AP64" s="252"/>
      <c r="AQ64" s="253"/>
      <c r="AR64" s="254"/>
      <c r="AS64" s="252"/>
      <c r="AT64" s="252"/>
      <c r="AU64" s="252"/>
      <c r="AV64" s="252"/>
      <c r="AW64" s="252"/>
      <c r="AX64" s="252"/>
      <c r="AY64" s="252"/>
      <c r="AZ64" s="252"/>
      <c r="BA64" s="252"/>
      <c r="BB64" s="252"/>
      <c r="BC64" s="252"/>
      <c r="BD64" s="252"/>
      <c r="BE64" s="252"/>
      <c r="BF64" s="252"/>
      <c r="BG64" s="252"/>
      <c r="BH64" s="252"/>
      <c r="BI64" s="252"/>
      <c r="BJ64" s="252"/>
      <c r="BK64" s="252"/>
      <c r="BL64" s="252"/>
      <c r="BM64" s="252"/>
      <c r="BN64" s="252"/>
      <c r="BO64" s="252"/>
      <c r="BP64" s="252"/>
      <c r="BQ64" s="252"/>
      <c r="BR64" s="252"/>
      <c r="BS64" s="252"/>
      <c r="BT64" s="252"/>
      <c r="BU64" s="252"/>
      <c r="BV64" s="252"/>
      <c r="BW64" s="252"/>
      <c r="BX64" s="252"/>
      <c r="BY64" s="252"/>
      <c r="BZ64" s="252"/>
      <c r="CA64" s="252"/>
      <c r="CB64" s="252"/>
      <c r="CC64" s="252"/>
      <c r="CD64" s="252"/>
      <c r="CE64" s="252"/>
      <c r="CF64" s="252"/>
      <c r="CG64" s="252"/>
      <c r="CH64" s="252"/>
    </row>
    <row r="65" spans="1:86" ht="13.5" customHeight="1">
      <c r="A65" s="252"/>
      <c r="B65" s="252"/>
      <c r="C65" s="252"/>
      <c r="D65" s="252"/>
      <c r="E65" s="252"/>
      <c r="F65" s="252"/>
      <c r="G65" s="252"/>
      <c r="H65" s="252"/>
      <c r="I65" s="252"/>
      <c r="J65" s="252"/>
      <c r="K65" s="253"/>
      <c r="L65" s="254"/>
      <c r="M65" s="252"/>
      <c r="N65" s="252"/>
      <c r="O65" s="1315"/>
      <c r="P65" s="1217"/>
      <c r="Q65" s="1217"/>
      <c r="R65" s="1217"/>
      <c r="S65" s="1217"/>
      <c r="T65" s="1217"/>
      <c r="U65" s="1217"/>
      <c r="V65" s="1217"/>
      <c r="W65" s="1217"/>
      <c r="X65" s="1316"/>
      <c r="Y65" s="252"/>
      <c r="Z65" s="253"/>
      <c r="AA65" s="252"/>
      <c r="AB65" s="252"/>
      <c r="AC65" s="252"/>
      <c r="AD65" s="252"/>
      <c r="AE65" s="252"/>
      <c r="AF65" s="252"/>
      <c r="AG65" s="252"/>
      <c r="AH65" s="253"/>
      <c r="AI65" s="253"/>
      <c r="AJ65" s="253"/>
      <c r="AK65" s="253"/>
      <c r="AL65" s="253"/>
      <c r="AM65" s="253"/>
      <c r="AN65" s="253"/>
      <c r="AO65" s="253"/>
      <c r="AP65" s="252"/>
      <c r="AQ65" s="253"/>
      <c r="AR65" s="254"/>
      <c r="AS65" s="252"/>
      <c r="AT65" s="252"/>
      <c r="AU65" s="252"/>
      <c r="AV65" s="252"/>
      <c r="AW65" s="252"/>
      <c r="AX65" s="252"/>
      <c r="AY65" s="252"/>
      <c r="AZ65" s="252"/>
      <c r="BA65" s="252"/>
      <c r="BB65" s="252"/>
      <c r="BC65" s="252"/>
      <c r="BD65" s="252"/>
      <c r="BE65" s="252"/>
      <c r="BF65" s="252"/>
      <c r="BG65" s="252"/>
      <c r="BH65" s="252"/>
      <c r="BI65" s="252"/>
      <c r="BJ65" s="252"/>
      <c r="BK65" s="252"/>
      <c r="BL65" s="252"/>
      <c r="BM65" s="252"/>
      <c r="BN65" s="252"/>
      <c r="BO65" s="252"/>
      <c r="BP65" s="252"/>
      <c r="BQ65" s="252"/>
      <c r="BR65" s="252"/>
      <c r="BS65" s="252"/>
      <c r="BT65" s="252"/>
      <c r="BU65" s="252"/>
      <c r="BV65" s="252"/>
      <c r="BW65" s="252"/>
      <c r="BX65" s="252"/>
      <c r="BY65" s="252"/>
      <c r="BZ65" s="252"/>
      <c r="CA65" s="252"/>
      <c r="CB65" s="252"/>
      <c r="CC65" s="252"/>
      <c r="CD65" s="252"/>
      <c r="CE65" s="252"/>
      <c r="CF65" s="252"/>
      <c r="CG65" s="252"/>
      <c r="CH65" s="252"/>
    </row>
    <row r="66" spans="1:86" ht="13.5" customHeight="1">
      <c r="A66" s="252"/>
      <c r="B66" s="252"/>
      <c r="C66" s="252"/>
      <c r="D66" s="252"/>
      <c r="E66" s="252"/>
      <c r="F66" s="252"/>
      <c r="G66" s="252"/>
      <c r="H66" s="252"/>
      <c r="I66" s="252"/>
      <c r="J66" s="252"/>
      <c r="K66" s="253"/>
      <c r="L66" s="254"/>
      <c r="M66" s="252"/>
      <c r="N66" s="252"/>
      <c r="O66" s="1315"/>
      <c r="P66" s="1217"/>
      <c r="Q66" s="1217"/>
      <c r="R66" s="1217"/>
      <c r="S66" s="1217"/>
      <c r="T66" s="1217"/>
      <c r="U66" s="1217"/>
      <c r="V66" s="1217"/>
      <c r="W66" s="1217"/>
      <c r="X66" s="1316"/>
      <c r="Y66" s="252"/>
      <c r="Z66" s="253"/>
      <c r="AA66" s="252"/>
      <c r="AB66" s="252"/>
      <c r="AC66" s="252"/>
      <c r="AD66" s="252"/>
      <c r="AE66" s="252"/>
      <c r="AF66" s="252"/>
      <c r="AG66" s="252"/>
      <c r="AH66" s="253"/>
      <c r="AI66" s="253"/>
      <c r="AJ66" s="253"/>
      <c r="AK66" s="253"/>
      <c r="AL66" s="253"/>
      <c r="AM66" s="253"/>
      <c r="AN66" s="253"/>
      <c r="AO66" s="253"/>
      <c r="AP66" s="252"/>
      <c r="AQ66" s="253"/>
      <c r="AR66" s="254"/>
      <c r="AS66" s="252"/>
      <c r="AT66" s="252"/>
      <c r="AU66" s="252"/>
      <c r="AV66" s="252"/>
      <c r="AW66" s="252"/>
      <c r="AX66" s="252"/>
      <c r="AY66" s="252"/>
      <c r="AZ66" s="252"/>
      <c r="BA66" s="252"/>
      <c r="BB66" s="252"/>
      <c r="BC66" s="252"/>
      <c r="BD66" s="252"/>
      <c r="BE66" s="252"/>
      <c r="BF66" s="252"/>
      <c r="BG66" s="252"/>
      <c r="BH66" s="252"/>
      <c r="BI66" s="252"/>
      <c r="BJ66" s="252"/>
      <c r="BK66" s="252"/>
      <c r="BL66" s="252"/>
      <c r="BM66" s="252"/>
      <c r="BN66" s="252"/>
      <c r="BO66" s="252"/>
      <c r="BP66" s="252"/>
      <c r="BQ66" s="252"/>
      <c r="BR66" s="252"/>
      <c r="BS66" s="252"/>
      <c r="BT66" s="252"/>
      <c r="BU66" s="252"/>
      <c r="BV66" s="252"/>
      <c r="BW66" s="252"/>
      <c r="BX66" s="252"/>
      <c r="BY66" s="252"/>
      <c r="BZ66" s="252"/>
      <c r="CA66" s="252"/>
      <c r="CB66" s="252"/>
      <c r="CC66" s="252"/>
      <c r="CD66" s="252"/>
      <c r="CE66" s="252"/>
      <c r="CF66" s="252"/>
      <c r="CG66" s="252"/>
      <c r="CH66" s="252"/>
    </row>
    <row r="67" spans="1:86" ht="13.5" customHeight="1">
      <c r="A67" s="252"/>
      <c r="B67" s="252"/>
      <c r="C67" s="252"/>
      <c r="D67" s="252"/>
      <c r="E67" s="252"/>
      <c r="F67" s="252"/>
      <c r="G67" s="252"/>
      <c r="H67" s="252"/>
      <c r="I67" s="252"/>
      <c r="J67" s="252"/>
      <c r="K67" s="253"/>
      <c r="L67" s="254"/>
      <c r="M67" s="252"/>
      <c r="N67" s="252"/>
      <c r="O67" s="1315"/>
      <c r="P67" s="1217"/>
      <c r="Q67" s="1217"/>
      <c r="R67" s="1217"/>
      <c r="S67" s="1217"/>
      <c r="T67" s="1217"/>
      <c r="U67" s="1217"/>
      <c r="V67" s="1217"/>
      <c r="W67" s="1217"/>
      <c r="X67" s="1316"/>
      <c r="Y67" s="252"/>
      <c r="Z67" s="253"/>
      <c r="AA67" s="252"/>
      <c r="AB67" s="252"/>
      <c r="AC67" s="252"/>
      <c r="AD67" s="252"/>
      <c r="AE67" s="252"/>
      <c r="AF67" s="252"/>
      <c r="AG67" s="252"/>
      <c r="AH67" s="253"/>
      <c r="AI67" s="253"/>
      <c r="AJ67" s="253"/>
      <c r="AK67" s="253"/>
      <c r="AL67" s="253"/>
      <c r="AM67" s="253"/>
      <c r="AN67" s="253"/>
      <c r="AO67" s="253"/>
      <c r="AP67" s="252"/>
      <c r="AQ67" s="253"/>
      <c r="AR67" s="254"/>
      <c r="AS67" s="252"/>
      <c r="AT67" s="252"/>
      <c r="AU67" s="252"/>
      <c r="AV67" s="252"/>
      <c r="AW67" s="252"/>
      <c r="AX67" s="252"/>
      <c r="AY67" s="252"/>
      <c r="AZ67" s="252"/>
      <c r="BA67" s="252"/>
      <c r="BB67" s="252"/>
      <c r="BC67" s="252"/>
      <c r="BD67" s="252"/>
      <c r="BE67" s="252"/>
      <c r="BF67" s="252"/>
      <c r="BG67" s="252"/>
      <c r="BH67" s="252"/>
      <c r="BI67" s="252"/>
      <c r="BJ67" s="252"/>
      <c r="BK67" s="252"/>
      <c r="BL67" s="252"/>
      <c r="BM67" s="252"/>
      <c r="BN67" s="252"/>
      <c r="BO67" s="252"/>
      <c r="BP67" s="252"/>
      <c r="BQ67" s="252"/>
      <c r="BR67" s="252"/>
      <c r="BS67" s="252"/>
      <c r="BT67" s="252"/>
      <c r="BU67" s="252"/>
      <c r="BV67" s="252"/>
      <c r="BW67" s="252"/>
      <c r="BX67" s="252"/>
      <c r="BY67" s="252"/>
      <c r="BZ67" s="252"/>
      <c r="CA67" s="252"/>
      <c r="CB67" s="252"/>
      <c r="CC67" s="252"/>
      <c r="CD67" s="252"/>
      <c r="CE67" s="252"/>
      <c r="CF67" s="252"/>
      <c r="CG67" s="252"/>
      <c r="CH67" s="252"/>
    </row>
    <row r="68" spans="1:86" ht="13.5" customHeight="1">
      <c r="A68" s="252"/>
      <c r="B68" s="252"/>
      <c r="C68" s="252"/>
      <c r="D68" s="252"/>
      <c r="E68" s="252"/>
      <c r="F68" s="252"/>
      <c r="G68" s="252"/>
      <c r="H68" s="252"/>
      <c r="I68" s="252"/>
      <c r="J68" s="252"/>
      <c r="K68" s="253"/>
      <c r="L68" s="254"/>
      <c r="M68" s="252"/>
      <c r="N68" s="252"/>
      <c r="O68" s="1315"/>
      <c r="P68" s="1217"/>
      <c r="Q68" s="1217"/>
      <c r="R68" s="1217"/>
      <c r="S68" s="1217"/>
      <c r="T68" s="1217"/>
      <c r="U68" s="1217"/>
      <c r="V68" s="1217"/>
      <c r="W68" s="1217"/>
      <c r="X68" s="1316"/>
      <c r="Y68" s="252"/>
      <c r="Z68" s="253"/>
      <c r="AA68" s="252"/>
      <c r="AB68" s="252"/>
      <c r="AC68" s="252"/>
      <c r="AD68" s="252"/>
      <c r="AE68" s="252"/>
      <c r="AF68" s="252"/>
      <c r="AG68" s="252"/>
      <c r="AH68" s="253"/>
      <c r="AI68" s="253"/>
      <c r="AJ68" s="253" t="s">
        <v>186</v>
      </c>
      <c r="AK68" s="253"/>
      <c r="AL68" s="253"/>
      <c r="AM68" s="253"/>
      <c r="AN68" s="253"/>
      <c r="AO68" s="253"/>
      <c r="AP68" s="252"/>
      <c r="AQ68" s="253"/>
      <c r="AR68" s="254"/>
      <c r="AS68" s="252"/>
      <c r="AT68" s="252"/>
      <c r="AU68" s="252"/>
      <c r="AV68" s="252"/>
      <c r="AW68" s="252"/>
      <c r="AX68" s="252"/>
      <c r="AY68" s="252"/>
      <c r="AZ68" s="252"/>
      <c r="BA68" s="252"/>
      <c r="BB68" s="252"/>
      <c r="BC68" s="252"/>
      <c r="BD68" s="252"/>
      <c r="BE68" s="252"/>
      <c r="BF68" s="252"/>
      <c r="BG68" s="252"/>
      <c r="BH68" s="252"/>
      <c r="BI68" s="252"/>
      <c r="BJ68" s="252"/>
      <c r="BK68" s="252"/>
      <c r="BL68" s="252"/>
      <c r="BM68" s="252"/>
      <c r="BN68" s="252"/>
      <c r="BO68" s="252"/>
      <c r="BP68" s="252"/>
      <c r="BQ68" s="252"/>
      <c r="BR68" s="252"/>
      <c r="BS68" s="252"/>
      <c r="BT68" s="252"/>
      <c r="BU68" s="252"/>
      <c r="BV68" s="252"/>
      <c r="BW68" s="252"/>
      <c r="BX68" s="252"/>
      <c r="BY68" s="252"/>
      <c r="BZ68" s="252"/>
      <c r="CA68" s="252"/>
      <c r="CB68" s="252"/>
      <c r="CC68" s="252"/>
      <c r="CD68" s="252"/>
      <c r="CE68" s="252"/>
      <c r="CF68" s="252"/>
      <c r="CG68" s="252"/>
      <c r="CH68" s="252"/>
    </row>
    <row r="69" spans="1:86" ht="13.5" customHeight="1">
      <c r="A69" s="252"/>
      <c r="B69" s="252"/>
      <c r="C69" s="252"/>
      <c r="D69" s="252"/>
      <c r="E69" s="252"/>
      <c r="F69" s="252"/>
      <c r="G69" s="252"/>
      <c r="H69" s="252"/>
      <c r="I69" s="252"/>
      <c r="J69" s="252"/>
      <c r="K69" s="253"/>
      <c r="L69" s="254"/>
      <c r="M69" s="252"/>
      <c r="N69" s="252"/>
      <c r="O69" s="1315"/>
      <c r="P69" s="1217"/>
      <c r="Q69" s="1217"/>
      <c r="R69" s="1217"/>
      <c r="S69" s="1217"/>
      <c r="T69" s="1217"/>
      <c r="U69" s="1217"/>
      <c r="V69" s="1217"/>
      <c r="W69" s="1217"/>
      <c r="X69" s="1316"/>
      <c r="Y69" s="252"/>
      <c r="Z69" s="253"/>
      <c r="AA69" s="252"/>
      <c r="AB69" s="252"/>
      <c r="AC69" s="252"/>
      <c r="AD69" s="252"/>
      <c r="AE69" s="252"/>
      <c r="AF69" s="252"/>
      <c r="AG69" s="252"/>
      <c r="AH69" s="253"/>
      <c r="AI69" s="253"/>
      <c r="AJ69" s="253"/>
      <c r="AK69" s="253"/>
      <c r="AL69" s="253"/>
      <c r="AM69" s="253"/>
      <c r="AN69" s="253"/>
      <c r="AO69" s="253"/>
      <c r="AP69" s="252"/>
      <c r="AQ69" s="253"/>
      <c r="AR69" s="254"/>
      <c r="AS69" s="252"/>
      <c r="AT69" s="252"/>
      <c r="AU69" s="252"/>
      <c r="AV69" s="252"/>
      <c r="AW69" s="252"/>
      <c r="AX69" s="252"/>
      <c r="AY69" s="252"/>
      <c r="AZ69" s="252"/>
      <c r="BA69" s="252"/>
      <c r="BB69" s="252"/>
      <c r="BC69" s="252"/>
      <c r="BD69" s="252"/>
      <c r="BE69" s="252"/>
      <c r="BF69" s="252"/>
      <c r="BG69" s="252"/>
      <c r="BH69" s="252"/>
      <c r="BI69" s="252"/>
      <c r="BJ69" s="252"/>
      <c r="BK69" s="252"/>
      <c r="BL69" s="252"/>
      <c r="BM69" s="252"/>
      <c r="BN69" s="252"/>
      <c r="BO69" s="252"/>
      <c r="BP69" s="252"/>
      <c r="BQ69" s="252"/>
      <c r="BR69" s="252"/>
      <c r="BS69" s="252"/>
      <c r="BT69" s="252"/>
      <c r="BU69" s="252"/>
      <c r="BV69" s="252"/>
      <c r="BW69" s="252"/>
      <c r="BX69" s="252"/>
      <c r="BY69" s="252"/>
      <c r="BZ69" s="252"/>
      <c r="CA69" s="252"/>
      <c r="CB69" s="252"/>
      <c r="CC69" s="252"/>
      <c r="CD69" s="252"/>
      <c r="CE69" s="252"/>
      <c r="CF69" s="252"/>
      <c r="CG69" s="252"/>
      <c r="CH69" s="252"/>
    </row>
    <row r="70" spans="1:86" ht="13.5" customHeight="1">
      <c r="A70" s="252"/>
      <c r="B70" s="252"/>
      <c r="C70" s="252"/>
      <c r="D70" s="252"/>
      <c r="E70" s="252"/>
      <c r="F70" s="252"/>
      <c r="G70" s="252"/>
      <c r="H70" s="252"/>
      <c r="I70" s="252"/>
      <c r="J70" s="252"/>
      <c r="K70" s="253"/>
      <c r="L70" s="254"/>
      <c r="M70" s="252"/>
      <c r="N70" s="252"/>
      <c r="O70" s="1315"/>
      <c r="P70" s="1217"/>
      <c r="Q70" s="1217"/>
      <c r="R70" s="1217"/>
      <c r="S70" s="1217"/>
      <c r="T70" s="1217"/>
      <c r="U70" s="1217"/>
      <c r="V70" s="1217"/>
      <c r="W70" s="1217"/>
      <c r="X70" s="1316"/>
      <c r="Y70" s="252"/>
      <c r="Z70" s="253"/>
      <c r="AA70" s="252"/>
      <c r="AB70" s="252"/>
      <c r="AC70" s="252"/>
      <c r="AD70" s="252"/>
      <c r="AE70" s="252"/>
      <c r="AF70" s="252"/>
      <c r="AG70" s="252"/>
      <c r="AH70" s="253"/>
      <c r="AI70" s="253"/>
      <c r="AJ70" s="253"/>
      <c r="AK70" s="253"/>
      <c r="AL70" s="253"/>
      <c r="AM70" s="253"/>
      <c r="AN70" s="253"/>
      <c r="AO70" s="253"/>
      <c r="AP70" s="252"/>
      <c r="AQ70" s="253"/>
      <c r="AR70" s="254"/>
      <c r="AS70" s="252"/>
      <c r="AT70" s="252"/>
      <c r="AU70" s="252"/>
      <c r="AV70" s="252"/>
      <c r="AW70" s="252"/>
      <c r="AX70" s="252"/>
      <c r="AY70" s="252"/>
      <c r="AZ70" s="252"/>
      <c r="BA70" s="252"/>
      <c r="BB70" s="252"/>
      <c r="BC70" s="252"/>
      <c r="BD70" s="252"/>
      <c r="BE70" s="252"/>
      <c r="BF70" s="252"/>
      <c r="BG70" s="252"/>
      <c r="BH70" s="252"/>
      <c r="BI70" s="252"/>
      <c r="BJ70" s="252"/>
      <c r="BK70" s="252"/>
      <c r="BL70" s="252"/>
      <c r="BM70" s="252"/>
      <c r="BN70" s="252"/>
      <c r="BO70" s="252"/>
      <c r="BP70" s="252"/>
      <c r="BQ70" s="252"/>
      <c r="BR70" s="252"/>
      <c r="BS70" s="252"/>
      <c r="BT70" s="252"/>
      <c r="BU70" s="252"/>
      <c r="BV70" s="252"/>
      <c r="BW70" s="252"/>
      <c r="BX70" s="252"/>
      <c r="BY70" s="252"/>
      <c r="BZ70" s="252"/>
      <c r="CA70" s="252"/>
      <c r="CB70" s="252"/>
      <c r="CC70" s="252"/>
      <c r="CD70" s="252"/>
      <c r="CE70" s="252"/>
      <c r="CF70" s="252"/>
      <c r="CG70" s="252"/>
      <c r="CH70" s="252"/>
    </row>
    <row r="71" spans="1:86" ht="13.5" customHeight="1">
      <c r="A71" s="252"/>
      <c r="B71" s="252"/>
      <c r="C71" s="252"/>
      <c r="D71" s="252"/>
      <c r="E71" s="252"/>
      <c r="F71" s="252"/>
      <c r="G71" s="252"/>
      <c r="H71" s="252"/>
      <c r="I71" s="252"/>
      <c r="J71" s="252"/>
      <c r="K71" s="253"/>
      <c r="L71" s="254"/>
      <c r="M71" s="252"/>
      <c r="N71" s="252"/>
      <c r="O71" s="1315"/>
      <c r="P71" s="1217"/>
      <c r="Q71" s="1217"/>
      <c r="R71" s="1217"/>
      <c r="S71" s="1217"/>
      <c r="T71" s="1217"/>
      <c r="U71" s="1217"/>
      <c r="V71" s="1217"/>
      <c r="W71" s="1217"/>
      <c r="X71" s="1316"/>
      <c r="Y71" s="252"/>
      <c r="Z71" s="253"/>
      <c r="AA71" s="252"/>
      <c r="AB71" s="252"/>
      <c r="AC71" s="252"/>
      <c r="AD71" s="252"/>
      <c r="AE71" s="252"/>
      <c r="AF71" s="252"/>
      <c r="AG71" s="252"/>
      <c r="AH71" s="253"/>
      <c r="AI71" s="253"/>
      <c r="AJ71" s="253"/>
      <c r="AK71" s="253"/>
      <c r="AL71" s="253"/>
      <c r="AM71" s="253"/>
      <c r="AN71" s="253"/>
      <c r="AO71" s="253"/>
      <c r="AP71" s="252"/>
      <c r="AQ71" s="253"/>
      <c r="AR71" s="254"/>
      <c r="AS71" s="252"/>
      <c r="AT71" s="252"/>
      <c r="AU71" s="252"/>
      <c r="AV71" s="252"/>
      <c r="AW71" s="252"/>
      <c r="AX71" s="252"/>
      <c r="AY71" s="252"/>
      <c r="AZ71" s="252"/>
      <c r="BA71" s="252"/>
      <c r="BB71" s="252"/>
      <c r="BC71" s="252"/>
      <c r="BD71" s="252"/>
      <c r="BE71" s="252"/>
      <c r="BF71" s="252"/>
      <c r="BG71" s="252"/>
      <c r="BH71" s="252"/>
      <c r="BI71" s="252"/>
      <c r="BJ71" s="252"/>
      <c r="BK71" s="252"/>
      <c r="BL71" s="252"/>
      <c r="BM71" s="252"/>
      <c r="BN71" s="252"/>
      <c r="BO71" s="252"/>
      <c r="BP71" s="252"/>
      <c r="BQ71" s="252"/>
      <c r="BR71" s="252"/>
      <c r="BS71" s="252"/>
      <c r="BT71" s="252"/>
      <c r="BU71" s="252"/>
      <c r="BV71" s="252"/>
      <c r="BW71" s="252"/>
      <c r="BX71" s="252"/>
      <c r="BY71" s="252"/>
      <c r="BZ71" s="252"/>
      <c r="CA71" s="252"/>
      <c r="CB71" s="252"/>
      <c r="CC71" s="252"/>
      <c r="CD71" s="252"/>
      <c r="CE71" s="252"/>
      <c r="CF71" s="252"/>
      <c r="CG71" s="252"/>
      <c r="CH71" s="252"/>
    </row>
    <row r="72" spans="1:86" ht="13.5" customHeight="1">
      <c r="A72" s="252"/>
      <c r="B72" s="252"/>
      <c r="C72" s="252"/>
      <c r="D72" s="252"/>
      <c r="E72" s="252"/>
      <c r="F72" s="252"/>
      <c r="G72" s="252"/>
      <c r="H72" s="252"/>
      <c r="I72" s="252"/>
      <c r="J72" s="252"/>
      <c r="K72" s="253"/>
      <c r="L72" s="254"/>
      <c r="M72" s="252"/>
      <c r="N72" s="252"/>
      <c r="O72" s="1315"/>
      <c r="P72" s="1217"/>
      <c r="Q72" s="1217"/>
      <c r="R72" s="1217"/>
      <c r="S72" s="1217"/>
      <c r="T72" s="1217"/>
      <c r="U72" s="1217"/>
      <c r="V72" s="1217"/>
      <c r="W72" s="1217"/>
      <c r="X72" s="1316"/>
      <c r="Y72" s="252"/>
      <c r="Z72" s="253"/>
      <c r="AA72" s="252"/>
      <c r="AB72" s="252"/>
      <c r="AC72" s="252"/>
      <c r="AD72" s="252"/>
      <c r="AE72" s="252"/>
      <c r="AF72" s="252"/>
      <c r="AG72" s="252"/>
      <c r="AH72" s="253"/>
      <c r="AI72" s="253"/>
      <c r="AJ72" s="253"/>
      <c r="AK72" s="253"/>
      <c r="AL72" s="253"/>
      <c r="AM72" s="253"/>
      <c r="AN72" s="253"/>
      <c r="AO72" s="253"/>
      <c r="AP72" s="252"/>
      <c r="AQ72" s="253"/>
      <c r="AR72" s="254"/>
      <c r="AS72" s="252"/>
      <c r="AT72" s="252"/>
      <c r="AU72" s="252"/>
      <c r="AV72" s="252"/>
      <c r="AW72" s="252"/>
      <c r="AX72" s="252"/>
      <c r="AY72" s="252"/>
      <c r="AZ72" s="252"/>
      <c r="BA72" s="252"/>
      <c r="BB72" s="252"/>
      <c r="BC72" s="252"/>
      <c r="BD72" s="252"/>
      <c r="BE72" s="252"/>
      <c r="BF72" s="252"/>
      <c r="BG72" s="252"/>
      <c r="BH72" s="252"/>
      <c r="BI72" s="252"/>
      <c r="BJ72" s="252"/>
      <c r="BK72" s="252"/>
      <c r="BL72" s="252"/>
      <c r="BM72" s="252"/>
      <c r="BN72" s="252"/>
      <c r="BO72" s="252"/>
      <c r="BP72" s="252"/>
      <c r="BQ72" s="252"/>
      <c r="BR72" s="252"/>
      <c r="BS72" s="252"/>
      <c r="BT72" s="252"/>
      <c r="BU72" s="252"/>
      <c r="BV72" s="252"/>
      <c r="BW72" s="252"/>
      <c r="BX72" s="252"/>
      <c r="BY72" s="252"/>
      <c r="BZ72" s="252"/>
      <c r="CA72" s="252"/>
      <c r="CB72" s="252"/>
      <c r="CC72" s="252"/>
      <c r="CD72" s="252"/>
      <c r="CE72" s="252"/>
      <c r="CF72" s="252"/>
      <c r="CG72" s="252"/>
      <c r="CH72" s="252"/>
    </row>
    <row r="73" spans="1:86" ht="13.5" customHeight="1">
      <c r="A73" s="252"/>
      <c r="B73" s="252"/>
      <c r="C73" s="252"/>
      <c r="D73" s="252"/>
      <c r="E73" s="252"/>
      <c r="F73" s="252"/>
      <c r="G73" s="252"/>
      <c r="H73" s="252"/>
      <c r="I73" s="252"/>
      <c r="J73" s="252"/>
      <c r="K73" s="253"/>
      <c r="L73" s="254"/>
      <c r="M73" s="252"/>
      <c r="N73" s="252"/>
      <c r="O73" s="1315"/>
      <c r="P73" s="1217"/>
      <c r="Q73" s="1217"/>
      <c r="R73" s="1217"/>
      <c r="S73" s="1217"/>
      <c r="T73" s="1217"/>
      <c r="U73" s="1217"/>
      <c r="V73" s="1217"/>
      <c r="W73" s="1217"/>
      <c r="X73" s="1316"/>
      <c r="Y73" s="252"/>
      <c r="Z73" s="253"/>
      <c r="AA73" s="252"/>
      <c r="AB73" s="252"/>
      <c r="AC73" s="252"/>
      <c r="AD73" s="252"/>
      <c r="AE73" s="252"/>
      <c r="AF73" s="252"/>
      <c r="AG73" s="252"/>
      <c r="AH73" s="253"/>
      <c r="AI73" s="253"/>
      <c r="AJ73" s="253"/>
      <c r="AK73" s="253"/>
      <c r="AL73" s="253"/>
      <c r="AM73" s="253"/>
      <c r="AN73" s="253"/>
      <c r="AO73" s="253"/>
      <c r="AP73" s="252"/>
      <c r="AQ73" s="253"/>
      <c r="AR73" s="254"/>
      <c r="AS73" s="252"/>
      <c r="AT73" s="252"/>
      <c r="AU73" s="252"/>
      <c r="AV73" s="252"/>
      <c r="AW73" s="252"/>
      <c r="AX73" s="252"/>
      <c r="AY73" s="252"/>
      <c r="AZ73" s="252"/>
      <c r="BA73" s="252"/>
      <c r="BB73" s="252"/>
      <c r="BC73" s="252"/>
      <c r="BD73" s="252"/>
      <c r="BE73" s="252"/>
      <c r="BF73" s="252"/>
      <c r="BG73" s="252"/>
      <c r="BH73" s="252"/>
      <c r="BI73" s="252"/>
      <c r="BJ73" s="252"/>
      <c r="BK73" s="252"/>
      <c r="BL73" s="252"/>
      <c r="BM73" s="252"/>
      <c r="BN73" s="252"/>
      <c r="BO73" s="252"/>
      <c r="BP73" s="252"/>
      <c r="BQ73" s="252"/>
      <c r="BR73" s="252"/>
      <c r="BS73" s="252"/>
      <c r="BT73" s="252"/>
      <c r="BU73" s="252"/>
      <c r="BV73" s="252"/>
      <c r="BW73" s="252"/>
      <c r="BX73" s="252"/>
      <c r="BY73" s="252"/>
      <c r="BZ73" s="252"/>
      <c r="CA73" s="252"/>
      <c r="CB73" s="252"/>
      <c r="CC73" s="252"/>
      <c r="CD73" s="252"/>
      <c r="CE73" s="252"/>
      <c r="CF73" s="252"/>
      <c r="CG73" s="252"/>
      <c r="CH73" s="252"/>
    </row>
    <row r="74" spans="1:86" ht="15.75" customHeight="1">
      <c r="A74" s="252"/>
      <c r="B74" s="252"/>
      <c r="C74" s="252"/>
      <c r="D74" s="252"/>
      <c r="E74" s="252"/>
      <c r="F74" s="252"/>
      <c r="G74" s="252"/>
      <c r="H74" s="252"/>
      <c r="I74" s="252"/>
      <c r="J74" s="252"/>
      <c r="K74" s="253"/>
      <c r="L74" s="254"/>
      <c r="M74" s="252"/>
      <c r="N74" s="252"/>
      <c r="O74" s="1317"/>
      <c r="P74" s="1318"/>
      <c r="Q74" s="1318"/>
      <c r="R74" s="1318"/>
      <c r="S74" s="1318"/>
      <c r="T74" s="1318"/>
      <c r="U74" s="1318"/>
      <c r="V74" s="1318"/>
      <c r="W74" s="1318"/>
      <c r="X74" s="1319"/>
      <c r="Y74" s="252"/>
      <c r="Z74" s="253"/>
      <c r="AA74" s="252"/>
      <c r="AB74" s="252"/>
      <c r="AC74" s="252"/>
      <c r="AD74" s="252"/>
      <c r="AE74" s="252"/>
      <c r="AF74" s="252"/>
      <c r="AG74" s="252"/>
      <c r="AH74" s="253"/>
      <c r="AI74" s="253"/>
      <c r="AJ74" s="253"/>
      <c r="AK74" s="253"/>
      <c r="AL74" s="253"/>
      <c r="AM74" s="253"/>
      <c r="AN74" s="253"/>
      <c r="AO74" s="253"/>
      <c r="AP74" s="252"/>
      <c r="AQ74" s="253"/>
      <c r="AR74" s="254"/>
      <c r="AS74" s="253"/>
      <c r="AT74" s="253"/>
      <c r="AU74" s="253"/>
      <c r="AV74" s="253"/>
      <c r="AW74" s="253"/>
      <c r="AX74" s="253"/>
      <c r="AY74" s="253"/>
      <c r="AZ74" s="253"/>
      <c r="BA74" s="253"/>
      <c r="BB74" s="253"/>
      <c r="BC74" s="253"/>
      <c r="BD74" s="253"/>
      <c r="BE74" s="253"/>
      <c r="BF74" s="253"/>
      <c r="BG74" s="253"/>
      <c r="BH74" s="253"/>
      <c r="BI74" s="253"/>
      <c r="BJ74" s="253"/>
      <c r="BK74" s="253"/>
      <c r="BL74" s="253"/>
      <c r="BM74" s="253"/>
      <c r="BN74" s="253"/>
      <c r="BO74" s="253"/>
      <c r="BP74" s="253"/>
      <c r="BQ74" s="253"/>
      <c r="BR74" s="253"/>
      <c r="BS74" s="253"/>
      <c r="BT74" s="253"/>
      <c r="BU74" s="253"/>
      <c r="BV74" s="253"/>
      <c r="BW74" s="253"/>
      <c r="BX74" s="253"/>
      <c r="BY74" s="253"/>
      <c r="BZ74" s="253"/>
      <c r="CA74" s="253"/>
      <c r="CB74" s="253"/>
      <c r="CC74" s="253"/>
      <c r="CD74" s="253"/>
      <c r="CE74" s="253"/>
      <c r="CF74" s="253"/>
      <c r="CG74" s="253"/>
      <c r="CH74" s="253"/>
    </row>
    <row r="75" spans="1:86" ht="15.75" customHeight="1">
      <c r="A75" s="252"/>
      <c r="B75" s="252"/>
      <c r="C75" s="252"/>
      <c r="D75" s="252"/>
      <c r="E75" s="252"/>
      <c r="F75" s="252"/>
      <c r="G75" s="252"/>
      <c r="H75" s="252"/>
      <c r="I75" s="252"/>
      <c r="J75" s="252"/>
      <c r="K75" s="253"/>
      <c r="L75" s="254"/>
      <c r="M75" s="252"/>
      <c r="N75" s="252"/>
      <c r="O75" s="252"/>
      <c r="P75" s="252"/>
      <c r="Q75" s="252"/>
      <c r="R75" s="252"/>
      <c r="S75" s="252"/>
      <c r="T75" s="252"/>
      <c r="U75" s="252"/>
      <c r="V75" s="252"/>
      <c r="W75" s="252"/>
      <c r="X75" s="252"/>
      <c r="Y75" s="252"/>
      <c r="Z75" s="252"/>
      <c r="AA75" s="252"/>
      <c r="AB75" s="252"/>
      <c r="AC75" s="252"/>
      <c r="AD75" s="252"/>
      <c r="AE75" s="252"/>
      <c r="AF75" s="252"/>
      <c r="AG75" s="252"/>
      <c r="AH75" s="253"/>
      <c r="AI75" s="253"/>
      <c r="AJ75" s="253"/>
      <c r="AK75" s="253"/>
      <c r="AL75" s="253"/>
      <c r="AM75" s="253"/>
      <c r="AN75" s="253"/>
      <c r="AO75" s="253"/>
      <c r="AP75" s="252"/>
      <c r="AQ75" s="253"/>
      <c r="AR75" s="254"/>
      <c r="AS75" s="253"/>
      <c r="AT75" s="253"/>
      <c r="AU75" s="253"/>
      <c r="AV75" s="253"/>
      <c r="AW75" s="253"/>
      <c r="AX75" s="253"/>
      <c r="AY75" s="253"/>
      <c r="AZ75" s="253"/>
      <c r="BA75" s="253"/>
      <c r="BB75" s="253"/>
      <c r="BC75" s="253"/>
      <c r="BD75" s="253"/>
      <c r="BE75" s="253"/>
      <c r="BF75" s="253"/>
      <c r="BG75" s="253"/>
      <c r="BH75" s="253"/>
      <c r="BI75" s="253"/>
      <c r="BJ75" s="253"/>
      <c r="BK75" s="253"/>
      <c r="BL75" s="253"/>
      <c r="BM75" s="253"/>
      <c r="BN75" s="253"/>
      <c r="BO75" s="253"/>
      <c r="BP75" s="253"/>
      <c r="BQ75" s="253"/>
      <c r="BR75" s="253"/>
      <c r="BS75" s="253"/>
      <c r="BT75" s="253"/>
      <c r="BU75" s="253"/>
      <c r="BV75" s="253"/>
      <c r="BW75" s="253"/>
      <c r="BX75" s="253"/>
      <c r="BY75" s="253"/>
      <c r="BZ75" s="253"/>
      <c r="CA75" s="253"/>
      <c r="CB75" s="253"/>
      <c r="CC75" s="253"/>
      <c r="CD75" s="253"/>
      <c r="CE75" s="253"/>
      <c r="CF75" s="253"/>
      <c r="CG75" s="253"/>
      <c r="CH75" s="253"/>
    </row>
    <row r="76" spans="1:86" ht="15.75" customHeight="1">
      <c r="A76" s="252"/>
      <c r="B76" s="252"/>
      <c r="C76" s="252"/>
      <c r="D76" s="252"/>
      <c r="E76" s="252"/>
      <c r="F76" s="252"/>
      <c r="G76" s="252"/>
      <c r="H76" s="252"/>
      <c r="I76" s="252"/>
      <c r="J76" s="252"/>
      <c r="K76" s="253"/>
      <c r="L76" s="254"/>
      <c r="M76" s="252"/>
      <c r="N76" s="252"/>
      <c r="O76" s="252"/>
      <c r="P76" s="252"/>
      <c r="Q76" s="252"/>
      <c r="R76" s="252"/>
      <c r="S76" s="252"/>
      <c r="T76" s="252"/>
      <c r="U76" s="252"/>
      <c r="V76" s="252"/>
      <c r="W76" s="252"/>
      <c r="X76" s="252"/>
      <c r="Y76" s="252"/>
      <c r="Z76" s="252"/>
      <c r="AA76" s="252"/>
      <c r="AB76" s="252"/>
      <c r="AC76" s="252"/>
      <c r="AD76" s="252"/>
      <c r="AE76" s="252"/>
      <c r="AF76" s="252"/>
      <c r="AG76" s="252"/>
      <c r="AH76" s="253"/>
      <c r="AI76" s="253"/>
      <c r="AJ76" s="253"/>
      <c r="AK76" s="253"/>
      <c r="AL76" s="253"/>
      <c r="AM76" s="253"/>
      <c r="AN76" s="253"/>
      <c r="AO76" s="253"/>
      <c r="AP76" s="252"/>
      <c r="AQ76" s="253"/>
      <c r="AR76" s="254"/>
      <c r="AS76" s="253"/>
      <c r="AT76" s="253"/>
      <c r="AU76" s="253"/>
      <c r="AV76" s="253"/>
      <c r="AW76" s="253"/>
      <c r="AX76" s="253"/>
      <c r="AY76" s="253"/>
      <c r="AZ76" s="253"/>
      <c r="BA76" s="253"/>
      <c r="BB76" s="253"/>
      <c r="BC76" s="253"/>
      <c r="BD76" s="253"/>
      <c r="BE76" s="253"/>
      <c r="BF76" s="253"/>
      <c r="BG76" s="253"/>
      <c r="BH76" s="253"/>
      <c r="BI76" s="253"/>
      <c r="BJ76" s="253"/>
      <c r="BK76" s="253"/>
      <c r="BL76" s="253"/>
      <c r="BM76" s="253"/>
      <c r="BN76" s="253"/>
      <c r="BO76" s="253"/>
      <c r="BP76" s="253"/>
      <c r="BQ76" s="253"/>
      <c r="BR76" s="253"/>
      <c r="BS76" s="253"/>
      <c r="BT76" s="253"/>
      <c r="BU76" s="253"/>
      <c r="BV76" s="253"/>
      <c r="BW76" s="253"/>
      <c r="BX76" s="253"/>
      <c r="BY76" s="253"/>
      <c r="BZ76" s="253"/>
      <c r="CA76" s="253"/>
      <c r="CB76" s="253"/>
      <c r="CC76" s="253"/>
      <c r="CD76" s="253"/>
      <c r="CE76" s="253"/>
      <c r="CF76" s="253"/>
      <c r="CG76" s="253"/>
      <c r="CH76" s="253"/>
    </row>
    <row r="77" spans="1:86" ht="15.75" customHeight="1">
      <c r="A77" s="252"/>
      <c r="B77" s="252"/>
      <c r="C77" s="252"/>
      <c r="D77" s="252"/>
      <c r="E77" s="252"/>
      <c r="F77" s="252"/>
      <c r="G77" s="252"/>
      <c r="H77" s="252"/>
      <c r="I77" s="252"/>
      <c r="J77" s="252"/>
      <c r="K77" s="253"/>
      <c r="L77" s="254"/>
      <c r="M77" s="252"/>
      <c r="N77" s="252"/>
      <c r="O77" s="252"/>
      <c r="P77" s="252"/>
      <c r="Q77" s="252"/>
      <c r="R77" s="252"/>
      <c r="S77" s="252"/>
      <c r="T77" s="252"/>
      <c r="U77" s="252"/>
      <c r="V77" s="252"/>
      <c r="W77" s="252"/>
      <c r="X77" s="252"/>
      <c r="Y77" s="252"/>
      <c r="Z77" s="252"/>
      <c r="AA77" s="252"/>
      <c r="AB77" s="252"/>
      <c r="AC77" s="252"/>
      <c r="AD77" s="252"/>
      <c r="AE77" s="252"/>
      <c r="AF77" s="252"/>
      <c r="AG77" s="252"/>
      <c r="AH77" s="253"/>
      <c r="AI77" s="253"/>
      <c r="AJ77" s="253"/>
      <c r="AK77" s="253"/>
      <c r="AL77" s="253"/>
      <c r="AM77" s="253"/>
      <c r="AN77" s="253"/>
      <c r="AO77" s="253"/>
      <c r="AP77" s="252"/>
      <c r="AQ77" s="253"/>
      <c r="AR77" s="254"/>
      <c r="AS77" s="253"/>
      <c r="AT77" s="253"/>
      <c r="AU77" s="253"/>
      <c r="AV77" s="253"/>
      <c r="AW77" s="253"/>
      <c r="AX77" s="253"/>
      <c r="AY77" s="253"/>
      <c r="AZ77" s="253"/>
      <c r="BA77" s="253"/>
      <c r="BB77" s="253"/>
      <c r="BC77" s="253"/>
      <c r="BD77" s="253"/>
      <c r="BE77" s="253"/>
      <c r="BF77" s="253"/>
      <c r="BG77" s="253"/>
      <c r="BH77" s="253"/>
      <c r="BI77" s="253"/>
      <c r="BJ77" s="253"/>
      <c r="BK77" s="253"/>
      <c r="BL77" s="253"/>
      <c r="BM77" s="253"/>
      <c r="BN77" s="253"/>
      <c r="BO77" s="253"/>
      <c r="BP77" s="253"/>
      <c r="BQ77" s="253"/>
      <c r="BR77" s="253"/>
      <c r="BS77" s="253"/>
      <c r="BT77" s="253"/>
      <c r="BU77" s="253"/>
      <c r="BV77" s="253"/>
      <c r="BW77" s="253"/>
      <c r="BX77" s="253"/>
      <c r="BY77" s="253"/>
      <c r="BZ77" s="253"/>
      <c r="CA77" s="253"/>
      <c r="CB77" s="253"/>
      <c r="CC77" s="253"/>
      <c r="CD77" s="253"/>
      <c r="CE77" s="253"/>
      <c r="CF77" s="253"/>
      <c r="CG77" s="253"/>
      <c r="CH77" s="253"/>
    </row>
    <row r="78" spans="1:86" ht="15.75" customHeight="1">
      <c r="A78" s="252"/>
      <c r="B78" s="252"/>
      <c r="C78" s="252"/>
      <c r="D78" s="252"/>
      <c r="E78" s="252"/>
      <c r="F78" s="252"/>
      <c r="G78" s="252"/>
      <c r="H78" s="252"/>
      <c r="I78" s="252"/>
      <c r="J78" s="252"/>
      <c r="K78" s="253"/>
      <c r="L78" s="254"/>
      <c r="M78" s="252"/>
      <c r="N78" s="252"/>
      <c r="O78" s="252"/>
      <c r="P78" s="252"/>
      <c r="Q78" s="252"/>
      <c r="R78" s="252"/>
      <c r="S78" s="252"/>
      <c r="T78" s="252"/>
      <c r="U78" s="252"/>
      <c r="V78" s="252"/>
      <c r="W78" s="252"/>
      <c r="X78" s="252"/>
      <c r="Y78" s="252"/>
      <c r="Z78" s="252"/>
      <c r="AA78" s="252"/>
      <c r="AB78" s="252"/>
      <c r="AC78" s="252"/>
      <c r="AD78" s="252"/>
      <c r="AE78" s="252"/>
      <c r="AF78" s="252"/>
      <c r="AG78" s="252"/>
      <c r="AH78" s="253"/>
      <c r="AI78" s="253"/>
      <c r="AJ78" s="253"/>
      <c r="AK78" s="253"/>
      <c r="AL78" s="253"/>
      <c r="AM78" s="253"/>
      <c r="AN78" s="253"/>
      <c r="AO78" s="253"/>
      <c r="AP78" s="252"/>
      <c r="AQ78" s="253"/>
      <c r="AR78" s="254"/>
      <c r="AS78" s="253"/>
      <c r="AT78" s="253"/>
      <c r="AU78" s="253"/>
      <c r="AV78" s="253"/>
      <c r="AW78" s="253"/>
      <c r="AX78" s="253"/>
      <c r="AY78" s="253"/>
      <c r="AZ78" s="253"/>
      <c r="BA78" s="253"/>
      <c r="BB78" s="253"/>
      <c r="BC78" s="253"/>
      <c r="BD78" s="253"/>
      <c r="BE78" s="253"/>
      <c r="BF78" s="253"/>
      <c r="BG78" s="253"/>
      <c r="BH78" s="253"/>
      <c r="BI78" s="253"/>
      <c r="BJ78" s="253"/>
      <c r="BK78" s="253"/>
      <c r="BL78" s="253"/>
      <c r="BM78" s="253"/>
      <c r="BN78" s="253"/>
      <c r="BO78" s="253"/>
      <c r="BP78" s="253"/>
      <c r="BQ78" s="253"/>
      <c r="BR78" s="253"/>
      <c r="BS78" s="253"/>
      <c r="BT78" s="253"/>
      <c r="BU78" s="253"/>
      <c r="BV78" s="253"/>
      <c r="BW78" s="253"/>
      <c r="BX78" s="253"/>
      <c r="BY78" s="253"/>
      <c r="BZ78" s="253"/>
      <c r="CA78" s="253"/>
      <c r="CB78" s="253"/>
      <c r="CC78" s="253"/>
      <c r="CD78" s="253"/>
      <c r="CE78" s="253"/>
      <c r="CF78" s="253"/>
      <c r="CG78" s="253"/>
      <c r="CH78" s="253"/>
    </row>
    <row r="79" spans="1:86" ht="15.75" customHeight="1">
      <c r="A79" s="252"/>
      <c r="B79" s="252"/>
      <c r="C79" s="252"/>
      <c r="D79" s="252"/>
      <c r="E79" s="252"/>
      <c r="F79" s="252"/>
      <c r="G79" s="252"/>
      <c r="H79" s="252"/>
      <c r="I79" s="252"/>
      <c r="J79" s="252"/>
      <c r="K79" s="253"/>
      <c r="L79" s="254"/>
      <c r="M79" s="252"/>
      <c r="N79" s="252"/>
      <c r="O79" s="252"/>
      <c r="P79" s="252"/>
      <c r="Q79" s="252"/>
      <c r="R79" s="252"/>
      <c r="S79" s="252"/>
      <c r="T79" s="252"/>
      <c r="U79" s="252"/>
      <c r="V79" s="252"/>
      <c r="W79" s="252"/>
      <c r="X79" s="252"/>
      <c r="Y79" s="252"/>
      <c r="Z79" s="252"/>
      <c r="AA79" s="252"/>
      <c r="AB79" s="252"/>
      <c r="AC79" s="252"/>
      <c r="AD79" s="252"/>
      <c r="AE79" s="252"/>
      <c r="AF79" s="252"/>
      <c r="AG79" s="252"/>
      <c r="AH79" s="253"/>
      <c r="AI79" s="253"/>
      <c r="AJ79" s="253"/>
      <c r="AK79" s="253"/>
      <c r="AL79" s="253"/>
      <c r="AM79" s="253"/>
      <c r="AN79" s="253"/>
      <c r="AO79" s="253"/>
      <c r="AP79" s="252"/>
      <c r="AQ79" s="253"/>
      <c r="AR79" s="254"/>
      <c r="AS79" s="253"/>
      <c r="AT79" s="253"/>
      <c r="AU79" s="253"/>
      <c r="AV79" s="253"/>
      <c r="AW79" s="253"/>
      <c r="AX79" s="253"/>
      <c r="AY79" s="253"/>
      <c r="AZ79" s="253"/>
      <c r="BA79" s="253"/>
      <c r="BB79" s="253"/>
      <c r="BC79" s="253"/>
      <c r="BD79" s="253"/>
      <c r="BE79" s="253"/>
      <c r="BF79" s="253"/>
      <c r="BG79" s="253"/>
      <c r="BH79" s="253"/>
      <c r="BI79" s="253"/>
      <c r="BJ79" s="253"/>
      <c r="BK79" s="253"/>
      <c r="BL79" s="253"/>
      <c r="BM79" s="253"/>
      <c r="BN79" s="253"/>
      <c r="BO79" s="253"/>
      <c r="BP79" s="253"/>
      <c r="BQ79" s="253"/>
      <c r="BR79" s="253"/>
      <c r="BS79" s="253"/>
      <c r="BT79" s="253"/>
      <c r="BU79" s="253"/>
      <c r="BV79" s="253"/>
      <c r="BW79" s="253"/>
      <c r="BX79" s="253"/>
      <c r="BY79" s="253"/>
      <c r="BZ79" s="253"/>
      <c r="CA79" s="253"/>
      <c r="CB79" s="253"/>
      <c r="CC79" s="253"/>
      <c r="CD79" s="253"/>
      <c r="CE79" s="253"/>
      <c r="CF79" s="253"/>
      <c r="CG79" s="253"/>
      <c r="CH79" s="253"/>
    </row>
    <row r="80" spans="1:86" ht="15.75" customHeight="1">
      <c r="A80" s="252"/>
      <c r="B80" s="252"/>
      <c r="C80" s="252"/>
      <c r="D80" s="252"/>
      <c r="E80" s="252"/>
      <c r="F80" s="252"/>
      <c r="G80" s="252"/>
      <c r="H80" s="252"/>
      <c r="I80" s="252"/>
      <c r="J80" s="252"/>
      <c r="K80" s="253"/>
      <c r="L80" s="254"/>
      <c r="M80" s="252"/>
      <c r="N80" s="252"/>
      <c r="O80" s="252"/>
      <c r="P80" s="252"/>
      <c r="Q80" s="252"/>
      <c r="R80" s="252"/>
      <c r="S80" s="252"/>
      <c r="T80" s="252"/>
      <c r="U80" s="252"/>
      <c r="V80" s="252"/>
      <c r="W80" s="252"/>
      <c r="X80" s="252"/>
      <c r="Y80" s="252"/>
      <c r="Z80" s="252"/>
      <c r="AA80" s="252"/>
      <c r="AB80" s="252"/>
      <c r="AC80" s="252"/>
      <c r="AD80" s="252"/>
      <c r="AE80" s="252"/>
      <c r="AF80" s="252"/>
      <c r="AG80" s="252"/>
      <c r="AH80" s="253"/>
      <c r="AI80" s="253"/>
      <c r="AJ80" s="253"/>
      <c r="AK80" s="253"/>
      <c r="AL80" s="253"/>
      <c r="AM80" s="253"/>
      <c r="AN80" s="253"/>
      <c r="AO80" s="253"/>
      <c r="AP80" s="252"/>
      <c r="AQ80" s="253"/>
      <c r="AR80" s="254"/>
      <c r="AS80" s="253"/>
      <c r="AT80" s="253"/>
      <c r="AU80" s="253"/>
      <c r="AV80" s="253"/>
      <c r="AW80" s="253"/>
      <c r="AX80" s="253"/>
      <c r="AY80" s="253"/>
      <c r="AZ80" s="253"/>
      <c r="BA80" s="253"/>
      <c r="BB80" s="253"/>
      <c r="BC80" s="253"/>
      <c r="BD80" s="253"/>
      <c r="BE80" s="253"/>
      <c r="BF80" s="253"/>
      <c r="BG80" s="253"/>
      <c r="BH80" s="253"/>
      <c r="BI80" s="253"/>
      <c r="BJ80" s="253"/>
      <c r="BK80" s="253"/>
      <c r="BL80" s="253"/>
      <c r="BM80" s="253"/>
      <c r="BN80" s="253"/>
      <c r="BO80" s="253"/>
      <c r="BP80" s="253"/>
      <c r="BQ80" s="253"/>
      <c r="BR80" s="253"/>
      <c r="BS80" s="253"/>
      <c r="BT80" s="253"/>
      <c r="BU80" s="253"/>
      <c r="BV80" s="253"/>
      <c r="BW80" s="253"/>
      <c r="BX80" s="253"/>
      <c r="BY80" s="253"/>
      <c r="BZ80" s="253"/>
      <c r="CA80" s="253"/>
      <c r="CB80" s="253"/>
      <c r="CC80" s="253"/>
      <c r="CD80" s="253"/>
      <c r="CE80" s="253"/>
      <c r="CF80" s="253"/>
      <c r="CG80" s="253"/>
      <c r="CH80" s="253"/>
    </row>
    <row r="81" spans="1:86" ht="15.75" customHeight="1">
      <c r="A81" s="252"/>
      <c r="B81" s="252"/>
      <c r="C81" s="252"/>
      <c r="D81" s="252"/>
      <c r="E81" s="252"/>
      <c r="F81" s="252"/>
      <c r="G81" s="252"/>
      <c r="H81" s="252"/>
      <c r="I81" s="252"/>
      <c r="J81" s="252"/>
      <c r="K81" s="253"/>
      <c r="L81" s="254"/>
      <c r="M81" s="252"/>
      <c r="N81" s="252"/>
      <c r="O81" s="252"/>
      <c r="P81" s="252"/>
      <c r="Q81" s="252"/>
      <c r="R81" s="252"/>
      <c r="S81" s="252"/>
      <c r="T81" s="252"/>
      <c r="U81" s="252"/>
      <c r="V81" s="252"/>
      <c r="W81" s="252"/>
      <c r="X81" s="252"/>
      <c r="Y81" s="252"/>
      <c r="Z81" s="252"/>
      <c r="AA81" s="252"/>
      <c r="AB81" s="252"/>
      <c r="AC81" s="252"/>
      <c r="AD81" s="252"/>
      <c r="AE81" s="252"/>
      <c r="AF81" s="252"/>
      <c r="AG81" s="252"/>
      <c r="AH81" s="253"/>
      <c r="AI81" s="253"/>
      <c r="AJ81" s="253"/>
      <c r="AK81" s="253"/>
      <c r="AL81" s="253"/>
      <c r="AM81" s="253"/>
      <c r="AN81" s="253"/>
      <c r="AO81" s="253"/>
      <c r="AP81" s="252"/>
      <c r="AQ81" s="253"/>
      <c r="AR81" s="254"/>
      <c r="AS81" s="253"/>
      <c r="AT81" s="253"/>
      <c r="AU81" s="253"/>
      <c r="AV81" s="253"/>
      <c r="AW81" s="253"/>
      <c r="AX81" s="253"/>
      <c r="AY81" s="253"/>
      <c r="AZ81" s="253"/>
      <c r="BA81" s="253"/>
      <c r="BB81" s="253"/>
      <c r="BC81" s="253"/>
      <c r="BD81" s="253"/>
      <c r="BE81" s="253"/>
      <c r="BF81" s="253"/>
      <c r="BG81" s="253"/>
      <c r="BH81" s="253"/>
      <c r="BI81" s="253"/>
      <c r="BJ81" s="253"/>
      <c r="BK81" s="253"/>
      <c r="BL81" s="253"/>
      <c r="BM81" s="253"/>
      <c r="BN81" s="253"/>
      <c r="BO81" s="253"/>
      <c r="BP81" s="253"/>
      <c r="BQ81" s="253"/>
      <c r="BR81" s="253"/>
      <c r="BS81" s="253"/>
      <c r="BT81" s="253"/>
      <c r="BU81" s="253"/>
      <c r="BV81" s="253"/>
      <c r="BW81" s="253"/>
      <c r="BX81" s="253"/>
      <c r="BY81" s="253"/>
      <c r="BZ81" s="253"/>
      <c r="CA81" s="253"/>
      <c r="CB81" s="253"/>
      <c r="CC81" s="253"/>
      <c r="CD81" s="253"/>
      <c r="CE81" s="253"/>
      <c r="CF81" s="253"/>
      <c r="CG81" s="253"/>
      <c r="CH81" s="253"/>
    </row>
    <row r="82" spans="1:86" ht="15.75" customHeight="1">
      <c r="A82" s="252"/>
      <c r="B82" s="252"/>
      <c r="C82" s="252"/>
      <c r="D82" s="252"/>
      <c r="E82" s="252"/>
      <c r="F82" s="252"/>
      <c r="G82" s="252"/>
      <c r="H82" s="252"/>
      <c r="I82" s="252"/>
      <c r="J82" s="252"/>
      <c r="K82" s="253"/>
      <c r="L82" s="254"/>
      <c r="M82" s="252"/>
      <c r="N82" s="252"/>
      <c r="O82" s="252"/>
      <c r="P82" s="252"/>
      <c r="Q82" s="252"/>
      <c r="R82" s="252"/>
      <c r="S82" s="252"/>
      <c r="T82" s="252"/>
      <c r="U82" s="252"/>
      <c r="V82" s="252"/>
      <c r="W82" s="252"/>
      <c r="X82" s="252"/>
      <c r="Y82" s="252"/>
      <c r="Z82" s="252"/>
      <c r="AA82" s="252"/>
      <c r="AB82" s="252"/>
      <c r="AC82" s="252"/>
      <c r="AD82" s="252"/>
      <c r="AE82" s="252"/>
      <c r="AF82" s="252"/>
      <c r="AG82" s="252"/>
      <c r="AH82" s="253"/>
      <c r="AI82" s="253"/>
      <c r="AJ82" s="253"/>
      <c r="AK82" s="253"/>
      <c r="AL82" s="253"/>
      <c r="AM82" s="253"/>
      <c r="AN82" s="253"/>
      <c r="AO82" s="253"/>
      <c r="AP82" s="252"/>
      <c r="AQ82" s="253"/>
      <c r="AR82" s="254"/>
      <c r="AS82" s="253"/>
      <c r="AT82" s="253"/>
      <c r="AU82" s="253"/>
      <c r="AV82" s="253"/>
      <c r="AW82" s="253"/>
      <c r="AX82" s="253"/>
      <c r="AY82" s="253"/>
      <c r="AZ82" s="253"/>
      <c r="BA82" s="253"/>
      <c r="BB82" s="253"/>
      <c r="BC82" s="253"/>
      <c r="BD82" s="253"/>
      <c r="BE82" s="253"/>
      <c r="BF82" s="253"/>
      <c r="BG82" s="253"/>
      <c r="BH82" s="253"/>
      <c r="BI82" s="253"/>
      <c r="BJ82" s="253"/>
      <c r="BK82" s="253"/>
      <c r="BL82" s="253"/>
      <c r="BM82" s="253"/>
      <c r="BN82" s="253"/>
      <c r="BO82" s="253"/>
      <c r="BP82" s="253"/>
      <c r="BQ82" s="253"/>
      <c r="BR82" s="253"/>
      <c r="BS82" s="253"/>
      <c r="BT82" s="253"/>
      <c r="BU82" s="253"/>
      <c r="BV82" s="253"/>
      <c r="BW82" s="253"/>
      <c r="BX82" s="253"/>
      <c r="BY82" s="253"/>
      <c r="BZ82" s="253"/>
      <c r="CA82" s="253"/>
      <c r="CB82" s="253"/>
      <c r="CC82" s="253"/>
      <c r="CD82" s="253"/>
      <c r="CE82" s="253"/>
      <c r="CF82" s="253"/>
      <c r="CG82" s="253"/>
      <c r="CH82" s="253"/>
    </row>
    <row r="83" spans="1:86" ht="15.75" customHeight="1">
      <c r="A83" s="252"/>
      <c r="B83" s="252"/>
      <c r="C83" s="252"/>
      <c r="D83" s="252"/>
      <c r="E83" s="252"/>
      <c r="F83" s="252"/>
      <c r="G83" s="252"/>
      <c r="H83" s="252"/>
      <c r="I83" s="252"/>
      <c r="J83" s="252"/>
      <c r="K83" s="253"/>
      <c r="L83" s="254"/>
      <c r="M83" s="252"/>
      <c r="N83" s="252"/>
      <c r="O83" s="252"/>
      <c r="P83" s="252"/>
      <c r="Q83" s="252"/>
      <c r="R83" s="252"/>
      <c r="S83" s="252"/>
      <c r="T83" s="252"/>
      <c r="U83" s="252"/>
      <c r="V83" s="252"/>
      <c r="W83" s="252"/>
      <c r="X83" s="252"/>
      <c r="Y83" s="252"/>
      <c r="Z83" s="252"/>
      <c r="AA83" s="252"/>
      <c r="AB83" s="252"/>
      <c r="AC83" s="252"/>
      <c r="AD83" s="252"/>
      <c r="AE83" s="252"/>
      <c r="AF83" s="252"/>
      <c r="AG83" s="252"/>
      <c r="AH83" s="253"/>
      <c r="AI83" s="253"/>
      <c r="AJ83" s="253"/>
      <c r="AK83" s="253"/>
      <c r="AL83" s="253"/>
      <c r="AM83" s="253"/>
      <c r="AN83" s="253"/>
      <c r="AO83" s="253"/>
      <c r="AP83" s="252"/>
      <c r="AQ83" s="253"/>
      <c r="AR83" s="254"/>
      <c r="AS83" s="253"/>
      <c r="AT83" s="253"/>
      <c r="AU83" s="253"/>
      <c r="AV83" s="253"/>
      <c r="AW83" s="253"/>
      <c r="AX83" s="253"/>
      <c r="AY83" s="253"/>
      <c r="AZ83" s="253"/>
      <c r="BA83" s="253"/>
      <c r="BB83" s="253"/>
      <c r="BC83" s="253"/>
      <c r="BD83" s="253"/>
      <c r="BE83" s="253"/>
      <c r="BF83" s="253"/>
      <c r="BG83" s="253"/>
      <c r="BH83" s="253"/>
      <c r="BI83" s="253"/>
      <c r="BJ83" s="253"/>
      <c r="BK83" s="253"/>
      <c r="BL83" s="253"/>
      <c r="BM83" s="253"/>
      <c r="BN83" s="253"/>
      <c r="BO83" s="253"/>
      <c r="BP83" s="253"/>
      <c r="BQ83" s="253"/>
      <c r="BR83" s="253"/>
      <c r="BS83" s="253"/>
      <c r="BT83" s="253"/>
      <c r="BU83" s="253"/>
      <c r="BV83" s="253"/>
      <c r="BW83" s="253"/>
      <c r="BX83" s="253"/>
      <c r="BY83" s="253"/>
      <c r="BZ83" s="253"/>
      <c r="CA83" s="253"/>
      <c r="CB83" s="253"/>
      <c r="CC83" s="253"/>
      <c r="CD83" s="253"/>
      <c r="CE83" s="253"/>
      <c r="CF83" s="253"/>
      <c r="CG83" s="253"/>
      <c r="CH83" s="253"/>
    </row>
    <row r="84" spans="1:86" ht="15.75" customHeight="1">
      <c r="A84" s="252"/>
      <c r="B84" s="252"/>
      <c r="C84" s="252"/>
      <c r="D84" s="252"/>
      <c r="E84" s="252"/>
      <c r="F84" s="252"/>
      <c r="G84" s="252"/>
      <c r="H84" s="252"/>
      <c r="I84" s="252"/>
      <c r="J84" s="252"/>
      <c r="K84" s="253"/>
      <c r="L84" s="254"/>
      <c r="M84" s="252"/>
      <c r="N84" s="252"/>
      <c r="O84" s="252"/>
      <c r="P84" s="252"/>
      <c r="Q84" s="252"/>
      <c r="R84" s="252"/>
      <c r="S84" s="252"/>
      <c r="T84" s="252"/>
      <c r="U84" s="252"/>
      <c r="V84" s="252"/>
      <c r="W84" s="252"/>
      <c r="X84" s="252"/>
      <c r="Y84" s="252"/>
      <c r="Z84" s="252"/>
      <c r="AA84" s="252"/>
      <c r="AB84" s="252"/>
      <c r="AC84" s="252"/>
      <c r="AD84" s="252"/>
      <c r="AE84" s="252"/>
      <c r="AF84" s="252"/>
      <c r="AG84" s="252"/>
      <c r="AH84" s="253"/>
      <c r="AI84" s="253"/>
      <c r="AJ84" s="253"/>
      <c r="AK84" s="253"/>
      <c r="AL84" s="253"/>
      <c r="AM84" s="253"/>
      <c r="AN84" s="253"/>
      <c r="AO84" s="253"/>
      <c r="AP84" s="252"/>
      <c r="AQ84" s="253"/>
      <c r="AR84" s="254"/>
      <c r="AS84" s="253"/>
      <c r="AT84" s="253"/>
      <c r="AU84" s="253"/>
      <c r="AV84" s="253"/>
      <c r="AW84" s="253"/>
      <c r="AX84" s="253"/>
      <c r="AY84" s="253"/>
      <c r="AZ84" s="253"/>
      <c r="BA84" s="253"/>
      <c r="BB84" s="253"/>
      <c r="BC84" s="253"/>
      <c r="BD84" s="253"/>
      <c r="BE84" s="253"/>
      <c r="BF84" s="253"/>
      <c r="BG84" s="253"/>
      <c r="BH84" s="253"/>
      <c r="BI84" s="253"/>
      <c r="BJ84" s="253"/>
      <c r="BK84" s="253"/>
      <c r="BL84" s="253"/>
      <c r="BM84" s="253"/>
      <c r="BN84" s="253"/>
      <c r="BO84" s="253"/>
      <c r="BP84" s="253"/>
      <c r="BQ84" s="253"/>
      <c r="BR84" s="253"/>
      <c r="BS84" s="253"/>
      <c r="BT84" s="253"/>
      <c r="BU84" s="253"/>
      <c r="BV84" s="253"/>
      <c r="BW84" s="253"/>
      <c r="BX84" s="253"/>
      <c r="BY84" s="253"/>
      <c r="BZ84" s="253"/>
      <c r="CA84" s="253"/>
      <c r="CB84" s="253"/>
      <c r="CC84" s="253"/>
      <c r="CD84" s="253"/>
      <c r="CE84" s="253"/>
      <c r="CF84" s="253"/>
      <c r="CG84" s="253"/>
      <c r="CH84" s="253"/>
    </row>
    <row r="85" spans="1:86" ht="15.75" customHeight="1">
      <c r="A85" s="252"/>
      <c r="B85" s="252"/>
      <c r="C85" s="252"/>
      <c r="D85" s="252"/>
      <c r="E85" s="252"/>
      <c r="F85" s="252"/>
      <c r="G85" s="252"/>
      <c r="H85" s="252"/>
      <c r="I85" s="252"/>
      <c r="J85" s="252"/>
      <c r="K85" s="253"/>
      <c r="L85" s="254"/>
      <c r="M85" s="252"/>
      <c r="N85" s="252"/>
      <c r="O85" s="252"/>
      <c r="P85" s="252"/>
      <c r="Q85" s="252"/>
      <c r="R85" s="252"/>
      <c r="S85" s="252"/>
      <c r="T85" s="252"/>
      <c r="U85" s="252"/>
      <c r="V85" s="252"/>
      <c r="W85" s="252"/>
      <c r="X85" s="252"/>
      <c r="Y85" s="252"/>
      <c r="Z85" s="252"/>
      <c r="AA85" s="252"/>
      <c r="AB85" s="252"/>
      <c r="AC85" s="252"/>
      <c r="AD85" s="252"/>
      <c r="AE85" s="252"/>
      <c r="AF85" s="252"/>
      <c r="AG85" s="252"/>
      <c r="AH85" s="253"/>
      <c r="AI85" s="253"/>
      <c r="AJ85" s="253"/>
      <c r="AK85" s="253"/>
      <c r="AL85" s="253"/>
      <c r="AM85" s="253"/>
      <c r="AN85" s="253"/>
      <c r="AO85" s="253"/>
      <c r="AP85" s="252"/>
      <c r="AQ85" s="253"/>
      <c r="AR85" s="254"/>
      <c r="AS85" s="253"/>
      <c r="AT85" s="253"/>
      <c r="AU85" s="253"/>
      <c r="AV85" s="253"/>
      <c r="AW85" s="253"/>
      <c r="AX85" s="253"/>
      <c r="AY85" s="253"/>
      <c r="AZ85" s="253"/>
      <c r="BA85" s="253"/>
      <c r="BB85" s="253"/>
      <c r="BC85" s="253"/>
      <c r="BD85" s="253"/>
      <c r="BE85" s="253"/>
      <c r="BF85" s="253"/>
      <c r="BG85" s="253"/>
      <c r="BH85" s="253"/>
      <c r="BI85" s="253"/>
      <c r="BJ85" s="253"/>
      <c r="BK85" s="253"/>
      <c r="BL85" s="253"/>
      <c r="BM85" s="253"/>
      <c r="BN85" s="253"/>
      <c r="BO85" s="253"/>
      <c r="BP85" s="253"/>
      <c r="BQ85" s="253"/>
      <c r="BR85" s="253"/>
      <c r="BS85" s="253"/>
      <c r="BT85" s="253"/>
      <c r="BU85" s="253"/>
      <c r="BV85" s="253"/>
      <c r="BW85" s="253"/>
      <c r="BX85" s="253"/>
      <c r="BY85" s="253"/>
      <c r="BZ85" s="253"/>
      <c r="CA85" s="253"/>
      <c r="CB85" s="253"/>
      <c r="CC85" s="253"/>
      <c r="CD85" s="253"/>
      <c r="CE85" s="253"/>
      <c r="CF85" s="253"/>
      <c r="CG85" s="253"/>
      <c r="CH85" s="253"/>
    </row>
    <row r="86" spans="1:86" ht="15.75" customHeight="1">
      <c r="A86" s="252"/>
      <c r="B86" s="252"/>
      <c r="C86" s="252"/>
      <c r="D86" s="252"/>
      <c r="E86" s="252"/>
      <c r="F86" s="252"/>
      <c r="G86" s="252"/>
      <c r="H86" s="252"/>
      <c r="I86" s="252"/>
      <c r="J86" s="252"/>
      <c r="K86" s="253"/>
      <c r="L86" s="254"/>
      <c r="M86" s="252"/>
      <c r="N86" s="252"/>
      <c r="O86" s="252"/>
      <c r="P86" s="252"/>
      <c r="Q86" s="252"/>
      <c r="R86" s="252"/>
      <c r="S86" s="252"/>
      <c r="T86" s="252"/>
      <c r="U86" s="252"/>
      <c r="V86" s="252"/>
      <c r="W86" s="252"/>
      <c r="X86" s="252"/>
      <c r="Y86" s="252"/>
      <c r="Z86" s="252"/>
      <c r="AA86" s="252"/>
      <c r="AB86" s="252"/>
      <c r="AC86" s="252"/>
      <c r="AD86" s="252"/>
      <c r="AE86" s="252"/>
      <c r="AF86" s="252"/>
      <c r="AG86" s="252"/>
      <c r="AH86" s="253"/>
      <c r="AI86" s="253"/>
      <c r="AJ86" s="253"/>
      <c r="AK86" s="253"/>
      <c r="AL86" s="253"/>
      <c r="AM86" s="253"/>
      <c r="AN86" s="253"/>
      <c r="AO86" s="253"/>
      <c r="AP86" s="252"/>
      <c r="AQ86" s="253"/>
      <c r="AR86" s="254"/>
      <c r="AS86" s="253"/>
      <c r="AT86" s="253"/>
      <c r="AU86" s="253"/>
      <c r="AV86" s="253"/>
      <c r="AW86" s="253"/>
      <c r="AX86" s="253"/>
      <c r="AY86" s="253"/>
      <c r="AZ86" s="253"/>
      <c r="BA86" s="253"/>
      <c r="BB86" s="253"/>
      <c r="BC86" s="253"/>
      <c r="BD86" s="253"/>
      <c r="BE86" s="253"/>
      <c r="BF86" s="253"/>
      <c r="BG86" s="253"/>
      <c r="BH86" s="253"/>
      <c r="BI86" s="253"/>
      <c r="BJ86" s="253"/>
      <c r="BK86" s="253"/>
      <c r="BL86" s="253"/>
      <c r="BM86" s="253"/>
      <c r="BN86" s="253"/>
      <c r="BO86" s="253"/>
      <c r="BP86" s="253"/>
      <c r="BQ86" s="253"/>
      <c r="BR86" s="253"/>
      <c r="BS86" s="253"/>
      <c r="BT86" s="253"/>
      <c r="BU86" s="253"/>
      <c r="BV86" s="253"/>
      <c r="BW86" s="253"/>
      <c r="BX86" s="253"/>
      <c r="BY86" s="253"/>
      <c r="BZ86" s="253"/>
      <c r="CA86" s="253"/>
      <c r="CB86" s="253"/>
      <c r="CC86" s="253"/>
      <c r="CD86" s="253"/>
      <c r="CE86" s="253"/>
      <c r="CF86" s="253"/>
      <c r="CG86" s="253"/>
      <c r="CH86" s="253"/>
    </row>
    <row r="87" spans="1:86" ht="15.75" customHeight="1">
      <c r="A87" s="252"/>
      <c r="B87" s="252"/>
      <c r="C87" s="252"/>
      <c r="D87" s="252"/>
      <c r="E87" s="252"/>
      <c r="F87" s="252"/>
      <c r="G87" s="252"/>
      <c r="H87" s="252"/>
      <c r="I87" s="252"/>
      <c r="J87" s="252"/>
      <c r="K87" s="253"/>
      <c r="L87" s="254"/>
      <c r="M87" s="252"/>
      <c r="N87" s="252"/>
      <c r="O87" s="252"/>
      <c r="P87" s="252"/>
      <c r="Q87" s="252"/>
      <c r="R87" s="252"/>
      <c r="S87" s="252"/>
      <c r="T87" s="252"/>
      <c r="U87" s="252"/>
      <c r="V87" s="252"/>
      <c r="W87" s="252"/>
      <c r="X87" s="252"/>
      <c r="Y87" s="252"/>
      <c r="Z87" s="252"/>
      <c r="AA87" s="252"/>
      <c r="AB87" s="252"/>
      <c r="AC87" s="252"/>
      <c r="AD87" s="252"/>
      <c r="AE87" s="252"/>
      <c r="AF87" s="252"/>
      <c r="AG87" s="252"/>
      <c r="AH87" s="253"/>
      <c r="AI87" s="253"/>
      <c r="AJ87" s="253"/>
      <c r="AK87" s="253"/>
      <c r="AL87" s="253"/>
      <c r="AM87" s="253"/>
      <c r="AN87" s="253"/>
      <c r="AO87" s="253"/>
      <c r="AP87" s="252"/>
      <c r="AQ87" s="253"/>
      <c r="AR87" s="254"/>
      <c r="AS87" s="253"/>
      <c r="AT87" s="253"/>
      <c r="AU87" s="253"/>
      <c r="AV87" s="253"/>
      <c r="AW87" s="253"/>
      <c r="AX87" s="253"/>
      <c r="AY87" s="253"/>
      <c r="AZ87" s="253"/>
      <c r="BA87" s="253"/>
      <c r="BB87" s="253"/>
      <c r="BC87" s="253"/>
      <c r="BD87" s="253"/>
      <c r="BE87" s="253"/>
      <c r="BF87" s="253"/>
      <c r="BG87" s="253"/>
      <c r="BH87" s="253"/>
      <c r="BI87" s="253"/>
      <c r="BJ87" s="253"/>
      <c r="BK87" s="253"/>
      <c r="BL87" s="253"/>
      <c r="BM87" s="253"/>
      <c r="BN87" s="253"/>
      <c r="BO87" s="253"/>
      <c r="BP87" s="253"/>
      <c r="BQ87" s="253"/>
      <c r="BR87" s="253"/>
      <c r="BS87" s="253"/>
      <c r="BT87" s="253"/>
      <c r="BU87" s="253"/>
      <c r="BV87" s="253"/>
      <c r="BW87" s="253"/>
      <c r="BX87" s="253"/>
      <c r="BY87" s="253"/>
      <c r="BZ87" s="253"/>
      <c r="CA87" s="253"/>
      <c r="CB87" s="253"/>
      <c r="CC87" s="253"/>
      <c r="CD87" s="253"/>
      <c r="CE87" s="253"/>
      <c r="CF87" s="253"/>
      <c r="CG87" s="253"/>
      <c r="CH87" s="253"/>
    </row>
    <row r="88" spans="1:86" ht="15.75" customHeight="1">
      <c r="A88" s="252"/>
      <c r="B88" s="252"/>
      <c r="C88" s="252"/>
      <c r="D88" s="252"/>
      <c r="E88" s="252"/>
      <c r="F88" s="252"/>
      <c r="G88" s="252"/>
      <c r="H88" s="252"/>
      <c r="I88" s="252"/>
      <c r="J88" s="252"/>
      <c r="K88" s="253"/>
      <c r="L88" s="254"/>
      <c r="M88" s="252"/>
      <c r="N88" s="252"/>
      <c r="O88" s="252"/>
      <c r="P88" s="252"/>
      <c r="Q88" s="252"/>
      <c r="R88" s="252"/>
      <c r="S88" s="252"/>
      <c r="T88" s="252"/>
      <c r="U88" s="252"/>
      <c r="V88" s="252"/>
      <c r="W88" s="252"/>
      <c r="X88" s="252"/>
      <c r="Y88" s="252"/>
      <c r="Z88" s="252"/>
      <c r="AA88" s="252"/>
      <c r="AB88" s="252"/>
      <c r="AC88" s="252"/>
      <c r="AD88" s="252"/>
      <c r="AE88" s="252"/>
      <c r="AF88" s="252"/>
      <c r="AG88" s="252"/>
      <c r="AH88" s="253"/>
      <c r="AI88" s="253"/>
      <c r="AJ88" s="253"/>
      <c r="AK88" s="253"/>
      <c r="AL88" s="253"/>
      <c r="AM88" s="253"/>
      <c r="AN88" s="253"/>
      <c r="AO88" s="253"/>
      <c r="AP88" s="252"/>
      <c r="AQ88" s="253"/>
      <c r="AR88" s="254"/>
      <c r="AS88" s="253"/>
      <c r="AT88" s="253"/>
      <c r="AU88" s="253"/>
      <c r="AV88" s="253"/>
      <c r="AW88" s="253"/>
      <c r="AX88" s="253"/>
      <c r="AY88" s="253"/>
      <c r="AZ88" s="253"/>
      <c r="BA88" s="253"/>
      <c r="BB88" s="253"/>
      <c r="BC88" s="253"/>
      <c r="BD88" s="253"/>
      <c r="BE88" s="253"/>
      <c r="BF88" s="253"/>
      <c r="BG88" s="253"/>
      <c r="BH88" s="253"/>
      <c r="BI88" s="253"/>
      <c r="BJ88" s="253"/>
      <c r="BK88" s="253"/>
      <c r="BL88" s="253"/>
      <c r="BM88" s="253"/>
      <c r="BN88" s="253"/>
      <c r="BO88" s="253"/>
      <c r="BP88" s="253"/>
      <c r="BQ88" s="253"/>
      <c r="BR88" s="253"/>
      <c r="BS88" s="253"/>
      <c r="BT88" s="253"/>
      <c r="BU88" s="253"/>
      <c r="BV88" s="253"/>
      <c r="BW88" s="253"/>
      <c r="BX88" s="253"/>
      <c r="BY88" s="253"/>
      <c r="BZ88" s="253"/>
      <c r="CA88" s="253"/>
      <c r="CB88" s="253"/>
      <c r="CC88" s="253"/>
      <c r="CD88" s="253"/>
      <c r="CE88" s="253"/>
      <c r="CF88" s="253"/>
      <c r="CG88" s="253"/>
      <c r="CH88" s="253"/>
    </row>
    <row r="89" spans="1:86" ht="15.75" customHeight="1">
      <c r="A89" s="252"/>
      <c r="B89" s="252"/>
      <c r="C89" s="252"/>
      <c r="D89" s="252"/>
      <c r="E89" s="252"/>
      <c r="F89" s="252"/>
      <c r="G89" s="252"/>
      <c r="H89" s="252"/>
      <c r="I89" s="252"/>
      <c r="J89" s="252"/>
      <c r="K89" s="253"/>
      <c r="L89" s="254"/>
      <c r="M89" s="252"/>
      <c r="N89" s="252"/>
      <c r="O89" s="252"/>
      <c r="P89" s="252"/>
      <c r="Q89" s="252"/>
      <c r="R89" s="252"/>
      <c r="S89" s="252"/>
      <c r="T89" s="252"/>
      <c r="U89" s="252"/>
      <c r="V89" s="252"/>
      <c r="W89" s="252"/>
      <c r="X89" s="252"/>
      <c r="Y89" s="252"/>
      <c r="Z89" s="252"/>
      <c r="AA89" s="252"/>
      <c r="AB89" s="252"/>
      <c r="AC89" s="252"/>
      <c r="AD89" s="252"/>
      <c r="AE89" s="252"/>
      <c r="AF89" s="252"/>
      <c r="AG89" s="252"/>
      <c r="AH89" s="253"/>
      <c r="AI89" s="253"/>
      <c r="AJ89" s="253"/>
      <c r="AK89" s="253"/>
      <c r="AL89" s="253"/>
      <c r="AM89" s="253"/>
      <c r="AN89" s="253"/>
      <c r="AO89" s="253"/>
      <c r="AP89" s="252"/>
      <c r="AQ89" s="253"/>
      <c r="AR89" s="254"/>
      <c r="AS89" s="253"/>
      <c r="AT89" s="253"/>
      <c r="AU89" s="253"/>
      <c r="AV89" s="253"/>
      <c r="AW89" s="253"/>
      <c r="AX89" s="253"/>
      <c r="AY89" s="253"/>
      <c r="AZ89" s="253"/>
      <c r="BA89" s="253"/>
      <c r="BB89" s="253"/>
      <c r="BC89" s="253"/>
      <c r="BD89" s="253"/>
      <c r="BE89" s="253"/>
      <c r="BF89" s="253"/>
      <c r="BG89" s="253"/>
      <c r="BH89" s="253"/>
      <c r="BI89" s="253"/>
      <c r="BJ89" s="253"/>
      <c r="BK89" s="253"/>
      <c r="BL89" s="253"/>
      <c r="BM89" s="253"/>
      <c r="BN89" s="253"/>
      <c r="BO89" s="253"/>
      <c r="BP89" s="253"/>
      <c r="BQ89" s="253"/>
      <c r="BR89" s="253"/>
      <c r="BS89" s="253"/>
      <c r="BT89" s="253"/>
      <c r="BU89" s="253"/>
      <c r="BV89" s="253"/>
      <c r="BW89" s="253"/>
      <c r="BX89" s="253"/>
      <c r="BY89" s="253"/>
      <c r="BZ89" s="253"/>
      <c r="CA89" s="253"/>
      <c r="CB89" s="253"/>
      <c r="CC89" s="253"/>
      <c r="CD89" s="253"/>
      <c r="CE89" s="253"/>
      <c r="CF89" s="253"/>
      <c r="CG89" s="253"/>
      <c r="CH89" s="253"/>
    </row>
    <row r="90" spans="1:86" ht="15.75" customHeight="1">
      <c r="A90" s="252"/>
      <c r="B90" s="252"/>
      <c r="C90" s="252"/>
      <c r="D90" s="252"/>
      <c r="E90" s="252"/>
      <c r="F90" s="252"/>
      <c r="G90" s="252"/>
      <c r="H90" s="252"/>
      <c r="I90" s="252"/>
      <c r="J90" s="252"/>
      <c r="K90" s="253"/>
      <c r="L90" s="254"/>
      <c r="M90" s="252"/>
      <c r="N90" s="252"/>
      <c r="O90" s="252"/>
      <c r="P90" s="252"/>
      <c r="Q90" s="252"/>
      <c r="R90" s="252"/>
      <c r="S90" s="252"/>
      <c r="T90" s="252"/>
      <c r="U90" s="252"/>
      <c r="V90" s="252"/>
      <c r="W90" s="252"/>
      <c r="X90" s="252"/>
      <c r="Y90" s="252"/>
      <c r="Z90" s="252"/>
      <c r="AA90" s="252"/>
      <c r="AB90" s="252"/>
      <c r="AC90" s="252"/>
      <c r="AD90" s="252"/>
      <c r="AE90" s="252"/>
      <c r="AF90" s="252"/>
      <c r="AG90" s="252"/>
      <c r="AH90" s="253"/>
      <c r="AI90" s="253"/>
      <c r="AJ90" s="253"/>
      <c r="AK90" s="253"/>
      <c r="AL90" s="253"/>
      <c r="AM90" s="253"/>
      <c r="AN90" s="253"/>
      <c r="AO90" s="253"/>
      <c r="AP90" s="252"/>
      <c r="AQ90" s="253"/>
      <c r="AR90" s="254"/>
      <c r="AS90" s="253"/>
      <c r="AT90" s="253"/>
      <c r="AU90" s="253"/>
      <c r="AV90" s="253"/>
      <c r="AW90" s="253"/>
      <c r="AX90" s="253"/>
      <c r="AY90" s="253"/>
      <c r="AZ90" s="253"/>
      <c r="BA90" s="253"/>
      <c r="BB90" s="253"/>
      <c r="BC90" s="253"/>
      <c r="BD90" s="253"/>
      <c r="BE90" s="253"/>
      <c r="BF90" s="253"/>
      <c r="BG90" s="253"/>
      <c r="BH90" s="253"/>
      <c r="BI90" s="253"/>
      <c r="BJ90" s="253"/>
      <c r="BK90" s="253"/>
      <c r="BL90" s="253"/>
      <c r="BM90" s="253"/>
      <c r="BN90" s="253"/>
      <c r="BO90" s="253"/>
      <c r="BP90" s="253"/>
      <c r="BQ90" s="253"/>
      <c r="BR90" s="253"/>
      <c r="BS90" s="253"/>
      <c r="BT90" s="253"/>
      <c r="BU90" s="253"/>
      <c r="BV90" s="253"/>
      <c r="BW90" s="253"/>
      <c r="BX90" s="253"/>
      <c r="BY90" s="253"/>
      <c r="BZ90" s="253"/>
      <c r="CA90" s="253"/>
      <c r="CB90" s="253"/>
      <c r="CC90" s="253"/>
      <c r="CD90" s="253"/>
      <c r="CE90" s="253"/>
      <c r="CF90" s="253"/>
      <c r="CG90" s="253"/>
      <c r="CH90" s="253"/>
    </row>
    <row r="91" spans="1:86" ht="15.75" customHeight="1">
      <c r="A91" s="252"/>
      <c r="B91" s="252"/>
      <c r="C91" s="252"/>
      <c r="D91" s="252"/>
      <c r="E91" s="252"/>
      <c r="F91" s="252"/>
      <c r="G91" s="252"/>
      <c r="H91" s="252"/>
      <c r="I91" s="252"/>
      <c r="J91" s="252"/>
      <c r="K91" s="253"/>
      <c r="L91" s="254"/>
      <c r="M91" s="252"/>
      <c r="N91" s="252"/>
      <c r="O91" s="252"/>
      <c r="P91" s="252"/>
      <c r="Q91" s="252"/>
      <c r="R91" s="252"/>
      <c r="S91" s="252"/>
      <c r="T91" s="252"/>
      <c r="U91" s="252"/>
      <c r="V91" s="252"/>
      <c r="W91" s="252"/>
      <c r="X91" s="252"/>
      <c r="Y91" s="252"/>
      <c r="Z91" s="252"/>
      <c r="AA91" s="252"/>
      <c r="AB91" s="252"/>
      <c r="AC91" s="252"/>
      <c r="AD91" s="252"/>
      <c r="AE91" s="252"/>
      <c r="AF91" s="252"/>
      <c r="AG91" s="252"/>
      <c r="AH91" s="253"/>
      <c r="AI91" s="253"/>
      <c r="AJ91" s="253"/>
      <c r="AK91" s="253"/>
      <c r="AL91" s="253"/>
      <c r="AM91" s="253"/>
      <c r="AN91" s="253"/>
      <c r="AO91" s="253"/>
      <c r="AP91" s="252"/>
      <c r="AQ91" s="253"/>
      <c r="AR91" s="254"/>
      <c r="AS91" s="253"/>
      <c r="AT91" s="253"/>
      <c r="AU91" s="253"/>
      <c r="AV91" s="253"/>
      <c r="AW91" s="253"/>
      <c r="AX91" s="253"/>
      <c r="AY91" s="253"/>
      <c r="AZ91" s="253"/>
      <c r="BA91" s="253"/>
      <c r="BB91" s="253"/>
      <c r="BC91" s="253"/>
      <c r="BD91" s="253"/>
      <c r="BE91" s="253"/>
      <c r="BF91" s="253"/>
      <c r="BG91" s="253"/>
      <c r="BH91" s="253"/>
      <c r="BI91" s="253"/>
      <c r="BJ91" s="253"/>
      <c r="BK91" s="253"/>
      <c r="BL91" s="253"/>
      <c r="BM91" s="253"/>
      <c r="BN91" s="253"/>
      <c r="BO91" s="253"/>
      <c r="BP91" s="253"/>
      <c r="BQ91" s="253"/>
      <c r="BR91" s="253"/>
      <c r="BS91" s="253"/>
      <c r="BT91" s="253"/>
      <c r="BU91" s="253"/>
      <c r="BV91" s="253"/>
      <c r="BW91" s="253"/>
      <c r="BX91" s="253"/>
      <c r="BY91" s="253"/>
      <c r="BZ91" s="253"/>
      <c r="CA91" s="253"/>
      <c r="CB91" s="253"/>
      <c r="CC91" s="253"/>
      <c r="CD91" s="253"/>
      <c r="CE91" s="253"/>
      <c r="CF91" s="253"/>
      <c r="CG91" s="253"/>
      <c r="CH91" s="253"/>
    </row>
    <row r="92" spans="1:86" ht="15.75" customHeight="1">
      <c r="A92" s="252"/>
      <c r="B92" s="252"/>
      <c r="C92" s="252"/>
      <c r="D92" s="252"/>
      <c r="E92" s="252"/>
      <c r="F92" s="252"/>
      <c r="G92" s="252"/>
      <c r="H92" s="252"/>
      <c r="I92" s="252"/>
      <c r="J92" s="252"/>
      <c r="K92" s="253"/>
      <c r="L92" s="254"/>
      <c r="M92" s="252"/>
      <c r="N92" s="252"/>
      <c r="O92" s="252"/>
      <c r="P92" s="252"/>
      <c r="Q92" s="252"/>
      <c r="R92" s="252"/>
      <c r="S92" s="252"/>
      <c r="T92" s="252"/>
      <c r="U92" s="252"/>
      <c r="V92" s="252"/>
      <c r="W92" s="252"/>
      <c r="X92" s="252"/>
      <c r="Y92" s="252"/>
      <c r="Z92" s="252"/>
      <c r="AA92" s="252"/>
      <c r="AB92" s="252"/>
      <c r="AC92" s="252"/>
      <c r="AD92" s="252"/>
      <c r="AE92" s="252"/>
      <c r="AF92" s="252"/>
      <c r="AG92" s="252"/>
      <c r="AH92" s="253"/>
      <c r="AI92" s="253"/>
      <c r="AJ92" s="253"/>
      <c r="AK92" s="253"/>
      <c r="AL92" s="253"/>
      <c r="AM92" s="253"/>
      <c r="AN92" s="253"/>
      <c r="AO92" s="253"/>
      <c r="AP92" s="252"/>
      <c r="AQ92" s="253"/>
      <c r="AR92" s="254"/>
      <c r="AS92" s="253"/>
      <c r="AT92" s="253"/>
      <c r="AU92" s="253"/>
      <c r="AV92" s="253"/>
      <c r="AW92" s="253"/>
      <c r="AX92" s="253"/>
      <c r="AY92" s="253"/>
      <c r="AZ92" s="253"/>
      <c r="BA92" s="253"/>
      <c r="BB92" s="253"/>
      <c r="BC92" s="253"/>
      <c r="BD92" s="253"/>
      <c r="BE92" s="253"/>
      <c r="BF92" s="253"/>
      <c r="BG92" s="253"/>
      <c r="BH92" s="253"/>
      <c r="BI92" s="253"/>
      <c r="BJ92" s="253"/>
      <c r="BK92" s="253"/>
      <c r="BL92" s="253"/>
      <c r="BM92" s="253"/>
      <c r="BN92" s="253"/>
      <c r="BO92" s="253"/>
      <c r="BP92" s="253"/>
      <c r="BQ92" s="253"/>
      <c r="BR92" s="253"/>
      <c r="BS92" s="253"/>
      <c r="BT92" s="253"/>
      <c r="BU92" s="253"/>
      <c r="BV92" s="253"/>
      <c r="BW92" s="253"/>
      <c r="BX92" s="253"/>
      <c r="BY92" s="253"/>
      <c r="BZ92" s="253"/>
      <c r="CA92" s="253"/>
      <c r="CB92" s="253"/>
      <c r="CC92" s="253"/>
      <c r="CD92" s="253"/>
      <c r="CE92" s="253"/>
      <c r="CF92" s="253"/>
      <c r="CG92" s="253"/>
      <c r="CH92" s="253"/>
    </row>
    <row r="93" spans="1:86" ht="15.75" customHeight="1">
      <c r="A93" s="252"/>
      <c r="B93" s="252"/>
      <c r="C93" s="252"/>
      <c r="D93" s="252"/>
      <c r="E93" s="252"/>
      <c r="F93" s="252"/>
      <c r="G93" s="252"/>
      <c r="H93" s="252"/>
      <c r="I93" s="252"/>
      <c r="J93" s="252"/>
      <c r="K93" s="253"/>
      <c r="L93" s="254"/>
      <c r="M93" s="252"/>
      <c r="N93" s="252"/>
      <c r="O93" s="252"/>
      <c r="P93" s="252"/>
      <c r="Q93" s="252"/>
      <c r="R93" s="252"/>
      <c r="S93" s="252"/>
      <c r="T93" s="252"/>
      <c r="U93" s="252"/>
      <c r="V93" s="252"/>
      <c r="W93" s="252"/>
      <c r="X93" s="252"/>
      <c r="Y93" s="252"/>
      <c r="Z93" s="252"/>
      <c r="AA93" s="252"/>
      <c r="AB93" s="252"/>
      <c r="AC93" s="252"/>
      <c r="AD93" s="252"/>
      <c r="AE93" s="252"/>
      <c r="AF93" s="252"/>
      <c r="AG93" s="252"/>
      <c r="AH93" s="253"/>
      <c r="AI93" s="253"/>
      <c r="AJ93" s="253"/>
      <c r="AK93" s="253"/>
      <c r="AL93" s="253"/>
      <c r="AM93" s="253"/>
      <c r="AN93" s="253"/>
      <c r="AO93" s="253"/>
      <c r="AP93" s="252"/>
      <c r="AQ93" s="253"/>
      <c r="AR93" s="254"/>
      <c r="AS93" s="253"/>
      <c r="AT93" s="253"/>
      <c r="AU93" s="253"/>
      <c r="AV93" s="253"/>
      <c r="AW93" s="253"/>
      <c r="AX93" s="253"/>
      <c r="AY93" s="253"/>
      <c r="AZ93" s="253"/>
      <c r="BA93" s="253"/>
      <c r="BB93" s="253"/>
      <c r="BC93" s="253"/>
      <c r="BD93" s="253"/>
      <c r="BE93" s="253"/>
      <c r="BF93" s="253"/>
      <c r="BG93" s="253"/>
      <c r="BH93" s="253"/>
      <c r="BI93" s="253"/>
      <c r="BJ93" s="253"/>
      <c r="BK93" s="253"/>
      <c r="BL93" s="253"/>
      <c r="BM93" s="253"/>
      <c r="BN93" s="253"/>
      <c r="BO93" s="253"/>
      <c r="BP93" s="253"/>
      <c r="BQ93" s="253"/>
      <c r="BR93" s="253"/>
      <c r="BS93" s="253"/>
      <c r="BT93" s="253"/>
      <c r="BU93" s="253"/>
      <c r="BV93" s="253"/>
      <c r="BW93" s="253"/>
      <c r="BX93" s="253"/>
      <c r="BY93" s="253"/>
      <c r="BZ93" s="253"/>
      <c r="CA93" s="253"/>
      <c r="CB93" s="253"/>
      <c r="CC93" s="253"/>
      <c r="CD93" s="253"/>
      <c r="CE93" s="253"/>
      <c r="CF93" s="253"/>
      <c r="CG93" s="253"/>
      <c r="CH93" s="253"/>
    </row>
    <row r="94" spans="1:86" ht="15.75" customHeight="1">
      <c r="A94" s="252"/>
      <c r="B94" s="252"/>
      <c r="C94" s="252"/>
      <c r="D94" s="252"/>
      <c r="E94" s="252"/>
      <c r="F94" s="252"/>
      <c r="G94" s="252"/>
      <c r="H94" s="252"/>
      <c r="I94" s="252"/>
      <c r="J94" s="252"/>
      <c r="K94" s="253"/>
      <c r="L94" s="254"/>
      <c r="M94" s="252"/>
      <c r="N94" s="252"/>
      <c r="O94" s="252"/>
      <c r="P94" s="252"/>
      <c r="Q94" s="252"/>
      <c r="R94" s="252"/>
      <c r="S94" s="252"/>
      <c r="T94" s="252"/>
      <c r="U94" s="252"/>
      <c r="V94" s="252"/>
      <c r="W94" s="252"/>
      <c r="X94" s="252"/>
      <c r="Y94" s="252"/>
      <c r="Z94" s="252"/>
      <c r="AA94" s="252"/>
      <c r="AB94" s="252"/>
      <c r="AC94" s="252"/>
      <c r="AD94" s="252"/>
      <c r="AE94" s="252"/>
      <c r="AF94" s="252"/>
      <c r="AG94" s="252"/>
      <c r="AH94" s="253"/>
      <c r="AI94" s="253"/>
      <c r="AJ94" s="253"/>
      <c r="AK94" s="253"/>
      <c r="AL94" s="253"/>
      <c r="AM94" s="253"/>
      <c r="AN94" s="253"/>
      <c r="AO94" s="253"/>
      <c r="AP94" s="252"/>
      <c r="AQ94" s="253"/>
      <c r="AR94" s="254"/>
      <c r="AS94" s="253"/>
      <c r="AT94" s="253"/>
      <c r="AU94" s="253"/>
      <c r="AV94" s="253"/>
      <c r="AW94" s="253"/>
      <c r="AX94" s="253"/>
      <c r="AY94" s="253"/>
      <c r="AZ94" s="253"/>
      <c r="BA94" s="253"/>
      <c r="BB94" s="253"/>
      <c r="BC94" s="253"/>
      <c r="BD94" s="253"/>
      <c r="BE94" s="253"/>
      <c r="BF94" s="253"/>
      <c r="BG94" s="253"/>
      <c r="BH94" s="253"/>
      <c r="BI94" s="253"/>
      <c r="BJ94" s="253"/>
      <c r="BK94" s="253"/>
      <c r="BL94" s="253"/>
      <c r="BM94" s="253"/>
      <c r="BN94" s="253"/>
      <c r="BO94" s="253"/>
      <c r="BP94" s="253"/>
      <c r="BQ94" s="253"/>
      <c r="BR94" s="253"/>
      <c r="BS94" s="253"/>
      <c r="BT94" s="253"/>
      <c r="BU94" s="253"/>
      <c r="BV94" s="253"/>
      <c r="BW94" s="253"/>
      <c r="BX94" s="253"/>
      <c r="BY94" s="253"/>
      <c r="BZ94" s="253"/>
      <c r="CA94" s="253"/>
      <c r="CB94" s="253"/>
      <c r="CC94" s="253"/>
      <c r="CD94" s="253"/>
      <c r="CE94" s="253"/>
      <c r="CF94" s="253"/>
      <c r="CG94" s="253"/>
      <c r="CH94" s="253"/>
    </row>
    <row r="95" spans="1:86" ht="15.75" customHeight="1">
      <c r="A95" s="252"/>
      <c r="B95" s="252"/>
      <c r="C95" s="252"/>
      <c r="D95" s="252"/>
      <c r="E95" s="252"/>
      <c r="F95" s="252"/>
      <c r="G95" s="252"/>
      <c r="H95" s="252"/>
      <c r="I95" s="252"/>
      <c r="J95" s="252"/>
      <c r="K95" s="253"/>
      <c r="L95" s="254"/>
      <c r="M95" s="252"/>
      <c r="N95" s="252"/>
      <c r="O95" s="252"/>
      <c r="P95" s="252"/>
      <c r="Q95" s="252"/>
      <c r="R95" s="252"/>
      <c r="S95" s="252"/>
      <c r="T95" s="252"/>
      <c r="U95" s="252"/>
      <c r="V95" s="252"/>
      <c r="W95" s="252"/>
      <c r="X95" s="252"/>
      <c r="Y95" s="252"/>
      <c r="Z95" s="252"/>
      <c r="AA95" s="252"/>
      <c r="AB95" s="252"/>
      <c r="AC95" s="252"/>
      <c r="AD95" s="252"/>
      <c r="AE95" s="252"/>
      <c r="AF95" s="252"/>
      <c r="AG95" s="252"/>
      <c r="AH95" s="253"/>
      <c r="AI95" s="253"/>
      <c r="AJ95" s="253"/>
      <c r="AK95" s="253"/>
      <c r="AL95" s="253"/>
      <c r="AM95" s="253"/>
      <c r="AN95" s="253"/>
      <c r="AO95" s="253"/>
      <c r="AP95" s="252"/>
      <c r="AQ95" s="253"/>
      <c r="AR95" s="254"/>
      <c r="AS95" s="253"/>
      <c r="AT95" s="253"/>
      <c r="AU95" s="253"/>
      <c r="AV95" s="253"/>
      <c r="AW95" s="253"/>
      <c r="AX95" s="253"/>
      <c r="AY95" s="253"/>
      <c r="AZ95" s="253"/>
      <c r="BA95" s="253"/>
      <c r="BB95" s="253"/>
      <c r="BC95" s="253"/>
      <c r="BD95" s="253"/>
      <c r="BE95" s="253"/>
      <c r="BF95" s="253"/>
      <c r="BG95" s="253"/>
      <c r="BH95" s="253"/>
      <c r="BI95" s="253"/>
      <c r="BJ95" s="253"/>
      <c r="BK95" s="253"/>
      <c r="BL95" s="253"/>
      <c r="BM95" s="253"/>
      <c r="BN95" s="253"/>
      <c r="BO95" s="253"/>
      <c r="BP95" s="253"/>
      <c r="BQ95" s="253"/>
      <c r="BR95" s="253"/>
      <c r="BS95" s="253"/>
      <c r="BT95" s="253"/>
      <c r="BU95" s="253"/>
      <c r="BV95" s="253"/>
      <c r="BW95" s="253"/>
      <c r="BX95" s="253"/>
      <c r="BY95" s="253"/>
      <c r="BZ95" s="253"/>
      <c r="CA95" s="253"/>
      <c r="CB95" s="253"/>
      <c r="CC95" s="253"/>
      <c r="CD95" s="253"/>
      <c r="CE95" s="253"/>
      <c r="CF95" s="253"/>
      <c r="CG95" s="253"/>
      <c r="CH95" s="253"/>
    </row>
    <row r="96" spans="1:86" ht="15.75" customHeight="1">
      <c r="A96" s="252"/>
      <c r="B96" s="252"/>
      <c r="C96" s="252"/>
      <c r="D96" s="252"/>
      <c r="E96" s="252"/>
      <c r="F96" s="252"/>
      <c r="G96" s="252"/>
      <c r="H96" s="252"/>
      <c r="I96" s="252"/>
      <c r="J96" s="252"/>
      <c r="K96" s="253"/>
      <c r="L96" s="254"/>
      <c r="M96" s="252"/>
      <c r="N96" s="252"/>
      <c r="O96" s="252"/>
      <c r="P96" s="252"/>
      <c r="Q96" s="252"/>
      <c r="R96" s="252"/>
      <c r="S96" s="252"/>
      <c r="T96" s="252"/>
      <c r="U96" s="252"/>
      <c r="V96" s="252"/>
      <c r="W96" s="252"/>
      <c r="X96" s="252"/>
      <c r="Y96" s="252"/>
      <c r="Z96" s="252"/>
      <c r="AA96" s="252"/>
      <c r="AB96" s="252"/>
      <c r="AC96" s="252"/>
      <c r="AD96" s="252"/>
      <c r="AE96" s="252"/>
      <c r="AF96" s="252"/>
      <c r="AG96" s="252"/>
      <c r="AH96" s="253"/>
      <c r="AI96" s="253"/>
      <c r="AJ96" s="253"/>
      <c r="AK96" s="253"/>
      <c r="AL96" s="253"/>
      <c r="AM96" s="253"/>
      <c r="AN96" s="253"/>
      <c r="AO96" s="253"/>
      <c r="AP96" s="252"/>
      <c r="AQ96" s="253"/>
      <c r="AR96" s="254"/>
      <c r="AS96" s="253"/>
      <c r="AT96" s="253"/>
      <c r="AU96" s="253"/>
      <c r="AV96" s="253"/>
      <c r="AW96" s="253"/>
      <c r="AX96" s="253"/>
      <c r="AY96" s="253"/>
      <c r="AZ96" s="253"/>
      <c r="BA96" s="253"/>
      <c r="BB96" s="253"/>
      <c r="BC96" s="253"/>
      <c r="BD96" s="253"/>
      <c r="BE96" s="253"/>
      <c r="BF96" s="253"/>
      <c r="BG96" s="253"/>
      <c r="BH96" s="253"/>
      <c r="BI96" s="253"/>
      <c r="BJ96" s="253"/>
      <c r="BK96" s="253"/>
      <c r="BL96" s="253"/>
      <c r="BM96" s="253"/>
      <c r="BN96" s="253"/>
      <c r="BO96" s="253"/>
      <c r="BP96" s="253"/>
      <c r="BQ96" s="253"/>
      <c r="BR96" s="253"/>
      <c r="BS96" s="253"/>
      <c r="BT96" s="253"/>
      <c r="BU96" s="253"/>
      <c r="BV96" s="253"/>
      <c r="BW96" s="253"/>
      <c r="BX96" s="253"/>
      <c r="BY96" s="253"/>
      <c r="BZ96" s="253"/>
      <c r="CA96" s="253"/>
      <c r="CB96" s="253"/>
      <c r="CC96" s="253"/>
      <c r="CD96" s="253"/>
      <c r="CE96" s="253"/>
      <c r="CF96" s="253"/>
      <c r="CG96" s="253"/>
      <c r="CH96" s="253"/>
    </row>
    <row r="97" spans="1:86" ht="15.75" customHeight="1">
      <c r="A97" s="252"/>
      <c r="B97" s="252"/>
      <c r="C97" s="252"/>
      <c r="D97" s="252"/>
      <c r="E97" s="252"/>
      <c r="F97" s="252"/>
      <c r="G97" s="252"/>
      <c r="H97" s="252"/>
      <c r="I97" s="252"/>
      <c r="J97" s="252"/>
      <c r="K97" s="253"/>
      <c r="L97" s="254"/>
      <c r="M97" s="252"/>
      <c r="N97" s="252"/>
      <c r="O97" s="252"/>
      <c r="P97" s="252"/>
      <c r="Q97" s="252"/>
      <c r="R97" s="252"/>
      <c r="S97" s="252"/>
      <c r="T97" s="252"/>
      <c r="U97" s="252"/>
      <c r="V97" s="252"/>
      <c r="W97" s="252"/>
      <c r="X97" s="252"/>
      <c r="Y97" s="252"/>
      <c r="Z97" s="252"/>
      <c r="AA97" s="252"/>
      <c r="AB97" s="252"/>
      <c r="AC97" s="252"/>
      <c r="AD97" s="252"/>
      <c r="AE97" s="252"/>
      <c r="AF97" s="252"/>
      <c r="AG97" s="252"/>
      <c r="AH97" s="253"/>
      <c r="AI97" s="253"/>
      <c r="AJ97" s="253"/>
      <c r="AK97" s="253"/>
      <c r="AL97" s="253"/>
      <c r="AM97" s="253"/>
      <c r="AN97" s="253"/>
      <c r="AO97" s="253"/>
      <c r="AP97" s="252"/>
      <c r="AQ97" s="253"/>
      <c r="AR97" s="254"/>
      <c r="AS97" s="253"/>
      <c r="AT97" s="253"/>
      <c r="AU97" s="253"/>
      <c r="AV97" s="253"/>
      <c r="AW97" s="253"/>
      <c r="AX97" s="253"/>
      <c r="AY97" s="253"/>
      <c r="AZ97" s="253"/>
      <c r="BA97" s="253"/>
      <c r="BB97" s="253"/>
      <c r="BC97" s="253"/>
      <c r="BD97" s="253"/>
      <c r="BE97" s="253"/>
      <c r="BF97" s="253"/>
      <c r="BG97" s="253"/>
      <c r="BH97" s="253"/>
      <c r="BI97" s="253"/>
      <c r="BJ97" s="253"/>
      <c r="BK97" s="253"/>
      <c r="BL97" s="253"/>
      <c r="BM97" s="253"/>
      <c r="BN97" s="253"/>
      <c r="BO97" s="253"/>
      <c r="BP97" s="253"/>
      <c r="BQ97" s="253"/>
      <c r="BR97" s="253"/>
      <c r="BS97" s="253"/>
      <c r="BT97" s="253"/>
      <c r="BU97" s="253"/>
      <c r="BV97" s="253"/>
      <c r="BW97" s="253"/>
      <c r="BX97" s="253"/>
      <c r="BY97" s="253"/>
      <c r="BZ97" s="253"/>
      <c r="CA97" s="253"/>
      <c r="CB97" s="253"/>
      <c r="CC97" s="253"/>
      <c r="CD97" s="253"/>
      <c r="CE97" s="253"/>
      <c r="CF97" s="253"/>
      <c r="CG97" s="253"/>
      <c r="CH97" s="253"/>
    </row>
    <row r="98" spans="1:86" ht="15.75" customHeight="1">
      <c r="A98" s="252"/>
      <c r="B98" s="252"/>
      <c r="C98" s="252"/>
      <c r="D98" s="252"/>
      <c r="E98" s="252"/>
      <c r="F98" s="252"/>
      <c r="G98" s="252"/>
      <c r="H98" s="252"/>
      <c r="I98" s="252"/>
      <c r="J98" s="252"/>
      <c r="K98" s="253"/>
      <c r="L98" s="254"/>
      <c r="M98" s="252"/>
      <c r="N98" s="252"/>
      <c r="O98" s="252"/>
      <c r="P98" s="252"/>
      <c r="Q98" s="252"/>
      <c r="R98" s="252"/>
      <c r="S98" s="252"/>
      <c r="T98" s="252"/>
      <c r="U98" s="252"/>
      <c r="V98" s="252"/>
      <c r="W98" s="252"/>
      <c r="X98" s="252"/>
      <c r="Y98" s="252"/>
      <c r="Z98" s="252"/>
      <c r="AA98" s="252"/>
      <c r="AB98" s="252"/>
      <c r="AC98" s="252"/>
      <c r="AD98" s="252"/>
      <c r="AE98" s="252"/>
      <c r="AF98" s="252"/>
      <c r="AG98" s="252"/>
      <c r="AH98" s="253"/>
      <c r="AI98" s="253"/>
      <c r="AJ98" s="253"/>
      <c r="AK98" s="253"/>
      <c r="AL98" s="253"/>
      <c r="AM98" s="253"/>
      <c r="AN98" s="253"/>
      <c r="AO98" s="253"/>
      <c r="AP98" s="252"/>
      <c r="AQ98" s="253"/>
      <c r="AR98" s="254"/>
      <c r="AS98" s="253"/>
      <c r="AT98" s="253"/>
      <c r="AU98" s="253"/>
      <c r="AV98" s="253"/>
      <c r="AW98" s="253"/>
      <c r="AX98" s="253"/>
      <c r="AY98" s="253"/>
      <c r="AZ98" s="253"/>
      <c r="BA98" s="253"/>
      <c r="BB98" s="253"/>
      <c r="BC98" s="253"/>
      <c r="BD98" s="253"/>
      <c r="BE98" s="253"/>
      <c r="BF98" s="253"/>
      <c r="BG98" s="253"/>
      <c r="BH98" s="253"/>
      <c r="BI98" s="253"/>
      <c r="BJ98" s="253"/>
      <c r="BK98" s="253"/>
      <c r="BL98" s="253"/>
      <c r="BM98" s="253"/>
      <c r="BN98" s="253"/>
      <c r="BO98" s="253"/>
      <c r="BP98" s="253"/>
      <c r="BQ98" s="253"/>
      <c r="BR98" s="253"/>
      <c r="BS98" s="253"/>
      <c r="BT98" s="253"/>
      <c r="BU98" s="253"/>
      <c r="BV98" s="253"/>
      <c r="BW98" s="253"/>
      <c r="BX98" s="253"/>
      <c r="BY98" s="253"/>
      <c r="BZ98" s="253"/>
      <c r="CA98" s="253"/>
      <c r="CB98" s="253"/>
      <c r="CC98" s="253"/>
      <c r="CD98" s="253"/>
      <c r="CE98" s="253"/>
      <c r="CF98" s="253"/>
      <c r="CG98" s="253"/>
      <c r="CH98" s="253"/>
    </row>
    <row r="99" spans="1:86" ht="15.75" customHeight="1">
      <c r="A99" s="252"/>
      <c r="B99" s="252"/>
      <c r="C99" s="252"/>
      <c r="D99" s="252"/>
      <c r="E99" s="252"/>
      <c r="F99" s="252"/>
      <c r="G99" s="252"/>
      <c r="H99" s="252"/>
      <c r="I99" s="252"/>
      <c r="J99" s="252"/>
      <c r="K99" s="253"/>
      <c r="L99" s="254"/>
      <c r="M99" s="252"/>
      <c r="N99" s="252"/>
      <c r="O99" s="252"/>
      <c r="P99" s="252"/>
      <c r="Q99" s="252"/>
      <c r="R99" s="252"/>
      <c r="S99" s="252"/>
      <c r="T99" s="252"/>
      <c r="U99" s="252"/>
      <c r="V99" s="252"/>
      <c r="W99" s="252"/>
      <c r="X99" s="252"/>
      <c r="Y99" s="252"/>
      <c r="Z99" s="252"/>
      <c r="AA99" s="252"/>
      <c r="AB99" s="252"/>
      <c r="AC99" s="252"/>
      <c r="AD99" s="252"/>
      <c r="AE99" s="252"/>
      <c r="AF99" s="252"/>
      <c r="AG99" s="252"/>
      <c r="AH99" s="253"/>
      <c r="AI99" s="253"/>
      <c r="AJ99" s="253"/>
      <c r="AK99" s="253"/>
      <c r="AL99" s="253"/>
      <c r="AM99" s="253"/>
      <c r="AN99" s="253"/>
      <c r="AO99" s="253"/>
      <c r="AP99" s="252"/>
      <c r="AQ99" s="253"/>
      <c r="AR99" s="254"/>
      <c r="AS99" s="253"/>
      <c r="AT99" s="253"/>
      <c r="AU99" s="253"/>
      <c r="AV99" s="253"/>
      <c r="AW99" s="253"/>
      <c r="AX99" s="253"/>
      <c r="AY99" s="253"/>
      <c r="AZ99" s="253"/>
      <c r="BA99" s="253"/>
      <c r="BB99" s="253"/>
      <c r="BC99" s="253"/>
      <c r="BD99" s="253"/>
      <c r="BE99" s="253"/>
      <c r="BF99" s="253"/>
      <c r="BG99" s="253"/>
      <c r="BH99" s="253"/>
      <c r="BI99" s="253"/>
      <c r="BJ99" s="253"/>
      <c r="BK99" s="253"/>
      <c r="BL99" s="253"/>
      <c r="BM99" s="253"/>
      <c r="BN99" s="253"/>
      <c r="BO99" s="253"/>
      <c r="BP99" s="253"/>
      <c r="BQ99" s="253"/>
      <c r="BR99" s="253"/>
      <c r="BS99" s="253"/>
      <c r="BT99" s="253"/>
      <c r="BU99" s="253"/>
      <c r="BV99" s="253"/>
      <c r="BW99" s="253"/>
      <c r="BX99" s="253"/>
      <c r="BY99" s="253"/>
      <c r="BZ99" s="253"/>
      <c r="CA99" s="253"/>
      <c r="CB99" s="253"/>
      <c r="CC99" s="253"/>
      <c r="CD99" s="253"/>
      <c r="CE99" s="253"/>
      <c r="CF99" s="253"/>
      <c r="CG99" s="253"/>
      <c r="CH99" s="253"/>
    </row>
    <row r="100" spans="1:86" ht="15.75" customHeight="1">
      <c r="A100" s="252"/>
      <c r="B100" s="252"/>
      <c r="C100" s="252"/>
      <c r="D100" s="252"/>
      <c r="E100" s="252"/>
      <c r="F100" s="252"/>
      <c r="G100" s="252"/>
      <c r="H100" s="252"/>
      <c r="I100" s="252"/>
      <c r="J100" s="252"/>
      <c r="K100" s="253"/>
      <c r="L100" s="254"/>
      <c r="M100" s="252"/>
      <c r="N100" s="252"/>
      <c r="O100" s="252"/>
      <c r="P100" s="252"/>
      <c r="Q100" s="252"/>
      <c r="R100" s="252"/>
      <c r="S100" s="252"/>
      <c r="T100" s="252"/>
      <c r="U100" s="252"/>
      <c r="V100" s="252"/>
      <c r="W100" s="252"/>
      <c r="X100" s="252"/>
      <c r="Y100" s="252"/>
      <c r="Z100" s="252"/>
      <c r="AA100" s="252"/>
      <c r="AB100" s="252"/>
      <c r="AC100" s="252"/>
      <c r="AD100" s="252"/>
      <c r="AE100" s="252"/>
      <c r="AF100" s="252"/>
      <c r="AG100" s="252"/>
      <c r="AH100" s="253"/>
      <c r="AI100" s="253"/>
      <c r="AJ100" s="253"/>
      <c r="AK100" s="253"/>
      <c r="AL100" s="253"/>
      <c r="AM100" s="253"/>
      <c r="AN100" s="253"/>
      <c r="AO100" s="253"/>
      <c r="AP100" s="252"/>
      <c r="AQ100" s="253"/>
      <c r="AR100" s="254"/>
      <c r="AS100" s="253"/>
      <c r="AT100" s="253"/>
      <c r="AU100" s="253"/>
      <c r="AV100" s="253"/>
      <c r="AW100" s="253"/>
      <c r="AX100" s="253"/>
      <c r="AY100" s="253"/>
      <c r="AZ100" s="253"/>
      <c r="BA100" s="253"/>
      <c r="BB100" s="253"/>
      <c r="BC100" s="253"/>
      <c r="BD100" s="253"/>
      <c r="BE100" s="253"/>
      <c r="BF100" s="253"/>
      <c r="BG100" s="253"/>
      <c r="BH100" s="253"/>
      <c r="BI100" s="253"/>
      <c r="BJ100" s="253"/>
      <c r="BK100" s="253"/>
      <c r="BL100" s="253"/>
      <c r="BM100" s="253"/>
      <c r="BN100" s="253"/>
      <c r="BO100" s="253"/>
      <c r="BP100" s="253"/>
      <c r="BQ100" s="253"/>
      <c r="BR100" s="253"/>
      <c r="BS100" s="253"/>
      <c r="BT100" s="253"/>
      <c r="BU100" s="253"/>
      <c r="BV100" s="253"/>
      <c r="BW100" s="253"/>
      <c r="BX100" s="253"/>
      <c r="BY100" s="253"/>
      <c r="BZ100" s="253"/>
      <c r="CA100" s="253"/>
      <c r="CB100" s="253"/>
      <c r="CC100" s="253"/>
      <c r="CD100" s="253"/>
      <c r="CE100" s="253"/>
      <c r="CF100" s="253"/>
      <c r="CG100" s="253"/>
      <c r="CH100" s="253"/>
    </row>
  </sheetData>
  <mergeCells count="157">
    <mergeCell ref="A32:A33"/>
    <mergeCell ref="C32:C33"/>
    <mergeCell ref="D32:D33"/>
    <mergeCell ref="H32:H33"/>
    <mergeCell ref="F30:F31"/>
    <mergeCell ref="C26:C27"/>
    <mergeCell ref="E28:E29"/>
    <mergeCell ref="A20:A21"/>
    <mergeCell ref="C20:C21"/>
    <mergeCell ref="E26:E27"/>
    <mergeCell ref="I26:I27"/>
    <mergeCell ref="J26:J27"/>
    <mergeCell ref="K26:K27"/>
    <mergeCell ref="F22:F23"/>
    <mergeCell ref="H22:H23"/>
    <mergeCell ref="J24:J25"/>
    <mergeCell ref="J22:J23"/>
    <mergeCell ref="J12:J13"/>
    <mergeCell ref="K12:K13"/>
    <mergeCell ref="M12:M13"/>
    <mergeCell ref="N12:N13"/>
    <mergeCell ref="H10:H11"/>
    <mergeCell ref="J10:J11"/>
    <mergeCell ref="K10:K11"/>
    <mergeCell ref="L10:L11"/>
    <mergeCell ref="L12:L13"/>
    <mergeCell ref="L6:L7"/>
    <mergeCell ref="L8:L9"/>
    <mergeCell ref="L1:L2"/>
    <mergeCell ref="L26:L27"/>
    <mergeCell ref="L24:L25"/>
    <mergeCell ref="L20:L21"/>
    <mergeCell ref="L22:L23"/>
    <mergeCell ref="L18:L19"/>
    <mergeCell ref="L14:L15"/>
    <mergeCell ref="L16:L17"/>
    <mergeCell ref="L32:L33"/>
    <mergeCell ref="L34:L35"/>
    <mergeCell ref="M34:M35"/>
    <mergeCell ref="L36:L37"/>
    <mergeCell ref="M32:M33"/>
    <mergeCell ref="L30:L31"/>
    <mergeCell ref="M30:M31"/>
    <mergeCell ref="N30:N31"/>
    <mergeCell ref="M26:M27"/>
    <mergeCell ref="L28:L29"/>
    <mergeCell ref="N24:N25"/>
    <mergeCell ref="AR24:AR25"/>
    <mergeCell ref="AR20:AR21"/>
    <mergeCell ref="AR22:AR23"/>
    <mergeCell ref="AR1:AR2"/>
    <mergeCell ref="AR8:AR9"/>
    <mergeCell ref="AR10:AR11"/>
    <mergeCell ref="AR12:AR13"/>
    <mergeCell ref="AR18:AR19"/>
    <mergeCell ref="AR14:AR15"/>
    <mergeCell ref="AR16:AR17"/>
    <mergeCell ref="AB18:AB19"/>
    <mergeCell ref="AC18:AC19"/>
    <mergeCell ref="AB12:AB13"/>
    <mergeCell ref="AF12:AF13"/>
    <mergeCell ref="AH20:AH21"/>
    <mergeCell ref="AJ16:AJ17"/>
    <mergeCell ref="O12:O13"/>
    <mergeCell ref="T12:T13"/>
    <mergeCell ref="U12:U13"/>
    <mergeCell ref="AA12:AA13"/>
    <mergeCell ref="AL10:AL11"/>
    <mergeCell ref="AL8:AL9"/>
    <mergeCell ref="AK8:AK9"/>
    <mergeCell ref="T8:T9"/>
    <mergeCell ref="U8:U9"/>
    <mergeCell ref="S10:S11"/>
    <mergeCell ref="P4:P5"/>
    <mergeCell ref="R4:R5"/>
    <mergeCell ref="AV4:CH38"/>
    <mergeCell ref="AR6:AR7"/>
    <mergeCell ref="AT24:AT25"/>
    <mergeCell ref="AR34:AR35"/>
    <mergeCell ref="AR36:AR37"/>
    <mergeCell ref="AM10:AM11"/>
    <mergeCell ref="AM20:AM21"/>
    <mergeCell ref="AR30:AR31"/>
    <mergeCell ref="AR32:AR33"/>
    <mergeCell ref="AM26:AM27"/>
    <mergeCell ref="AR26:AR27"/>
    <mergeCell ref="AR28:AR29"/>
    <mergeCell ref="AM18:AN19"/>
    <mergeCell ref="AN10:AN11"/>
    <mergeCell ref="AN20:AN21"/>
    <mergeCell ref="AA34:AA35"/>
    <mergeCell ref="AB34:AB35"/>
    <mergeCell ref="AB4:AB5"/>
    <mergeCell ref="AA4:AA5"/>
    <mergeCell ref="AL39:AL41"/>
    <mergeCell ref="AD36:AD37"/>
    <mergeCell ref="AF36:AF37"/>
    <mergeCell ref="AH36:AH37"/>
    <mergeCell ref="AK6:AK7"/>
    <mergeCell ref="AI4:AI5"/>
    <mergeCell ref="AI6:AI7"/>
    <mergeCell ref="AL24:AL25"/>
    <mergeCell ref="AK18:AK19"/>
    <mergeCell ref="AL20:AL21"/>
    <mergeCell ref="AL22:AL23"/>
    <mergeCell ref="AL18:AL19"/>
    <mergeCell ref="AH26:AH27"/>
    <mergeCell ref="AK26:AK27"/>
    <mergeCell ref="AJ28:AJ29"/>
    <mergeCell ref="AG28:AG29"/>
    <mergeCell ref="AL14:AL15"/>
    <mergeCell ref="AL16:AL17"/>
    <mergeCell ref="AI8:AI9"/>
    <mergeCell ref="AI10:AI11"/>
    <mergeCell ref="O53:X74"/>
    <mergeCell ref="AL6:AL7"/>
    <mergeCell ref="AN4:AN5"/>
    <mergeCell ref="AI30:AM31"/>
    <mergeCell ref="AG12:AG13"/>
    <mergeCell ref="AB8:AB9"/>
    <mergeCell ref="Z34:Z35"/>
    <mergeCell ref="R28:R29"/>
    <mergeCell ref="AC28:AC29"/>
    <mergeCell ref="Y28:Y29"/>
    <mergeCell ref="Y8:Y9"/>
    <mergeCell ref="Z8:Z9"/>
    <mergeCell ref="T4:T5"/>
    <mergeCell ref="Y4:Y5"/>
    <mergeCell ref="AM4:AM5"/>
    <mergeCell ref="AL4:AL5"/>
    <mergeCell ref="AF4:AF5"/>
    <mergeCell ref="AG4:AG5"/>
    <mergeCell ref="O34:O35"/>
    <mergeCell ref="P34:P35"/>
    <mergeCell ref="R34:R35"/>
    <mergeCell ref="T34:T35"/>
    <mergeCell ref="AI18:AI19"/>
    <mergeCell ref="AI24:AI25"/>
    <mergeCell ref="U32:U33"/>
    <mergeCell ref="N32:N33"/>
    <mergeCell ref="O32:O33"/>
    <mergeCell ref="P32:P33"/>
    <mergeCell ref="R32:R33"/>
    <mergeCell ref="S32:S33"/>
    <mergeCell ref="T32:T33"/>
    <mergeCell ref="U30:U31"/>
    <mergeCell ref="O30:O31"/>
    <mergeCell ref="V26:V27"/>
    <mergeCell ref="V30:V31"/>
    <mergeCell ref="U22:U23"/>
    <mergeCell ref="O22:O23"/>
    <mergeCell ref="T22:T23"/>
    <mergeCell ref="Z24:Z25"/>
    <mergeCell ref="V22:V23"/>
    <mergeCell ref="Y22:Y23"/>
    <mergeCell ref="Y18:Y19"/>
    <mergeCell ref="Z18:Z19"/>
  </mergeCells>
  <phoneticPr fontId="50"/>
  <pageMargins left="0.7" right="0.7" top="0.75" bottom="0.75" header="0" footer="0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D100"/>
  <sheetViews>
    <sheetView topLeftCell="A22" workbookViewId="0">
      <selection activeCell="AJ19" sqref="AJ19:AJ20"/>
    </sheetView>
  </sheetViews>
  <sheetFormatPr defaultColWidth="14.375" defaultRowHeight="15" customHeight="1"/>
  <cols>
    <col min="1" max="11" width="4.75" customWidth="1"/>
    <col min="12" max="12" width="3" customWidth="1"/>
    <col min="13" max="41" width="4.875" customWidth="1"/>
    <col min="42" max="42" width="4.375" customWidth="1"/>
    <col min="43" max="43" width="4.875" customWidth="1"/>
    <col min="44" max="45" width="2.875" customWidth="1"/>
    <col min="46" max="48" width="5" customWidth="1"/>
    <col min="49" max="50" width="3.625" customWidth="1"/>
    <col min="51" max="55" width="5" customWidth="1"/>
    <col min="56" max="56" width="15.375" customWidth="1"/>
    <col min="57" max="64" width="5" customWidth="1"/>
    <col min="65" max="73" width="10.125" customWidth="1"/>
    <col min="74" max="75" width="5" customWidth="1"/>
    <col min="76" max="82" width="8" customWidth="1"/>
  </cols>
  <sheetData>
    <row r="1" spans="1:82" ht="16.5" customHeight="1">
      <c r="A1" s="57" t="s">
        <v>71</v>
      </c>
      <c r="B1" s="58" t="s">
        <v>72</v>
      </c>
      <c r="C1" s="62" t="s">
        <v>73</v>
      </c>
      <c r="D1" s="58" t="s">
        <v>74</v>
      </c>
      <c r="E1" s="58" t="s">
        <v>36</v>
      </c>
      <c r="F1" s="339" t="s">
        <v>40</v>
      </c>
      <c r="G1" s="58" t="s">
        <v>75</v>
      </c>
      <c r="H1" s="58" t="s">
        <v>76</v>
      </c>
      <c r="I1" s="58"/>
      <c r="J1" s="58"/>
      <c r="K1" s="340"/>
      <c r="L1" s="1459" t="s">
        <v>187</v>
      </c>
      <c r="M1" s="341" t="s">
        <v>81</v>
      </c>
      <c r="N1" s="58" t="s">
        <v>82</v>
      </c>
      <c r="O1" s="58" t="s">
        <v>83</v>
      </c>
      <c r="P1" s="58" t="s">
        <v>84</v>
      </c>
      <c r="Q1" s="339" t="s">
        <v>85</v>
      </c>
      <c r="R1" s="58" t="s">
        <v>86</v>
      </c>
      <c r="S1" s="58" t="s">
        <v>87</v>
      </c>
      <c r="T1" s="58" t="s">
        <v>88</v>
      </c>
      <c r="U1" s="58" t="s">
        <v>89</v>
      </c>
      <c r="V1" s="58" t="s">
        <v>90</v>
      </c>
      <c r="W1" s="58" t="s">
        <v>91</v>
      </c>
      <c r="X1" s="339" t="s">
        <v>92</v>
      </c>
      <c r="Y1" s="58" t="s">
        <v>93</v>
      </c>
      <c r="Z1" s="58" t="s">
        <v>94</v>
      </c>
      <c r="AA1" s="58" t="s">
        <v>95</v>
      </c>
      <c r="AB1" s="58" t="s">
        <v>96</v>
      </c>
      <c r="AC1" s="58" t="s">
        <v>97</v>
      </c>
      <c r="AD1" s="58" t="s">
        <v>98</v>
      </c>
      <c r="AE1" s="339" t="s">
        <v>99</v>
      </c>
      <c r="AF1" s="60" t="s">
        <v>100</v>
      </c>
      <c r="AG1" s="341" t="s">
        <v>71</v>
      </c>
      <c r="AH1" s="58" t="s">
        <v>72</v>
      </c>
      <c r="AI1" s="58" t="s">
        <v>73</v>
      </c>
      <c r="AJ1" s="58" t="s">
        <v>74</v>
      </c>
      <c r="AK1" s="58" t="s">
        <v>36</v>
      </c>
      <c r="AL1" s="339" t="s">
        <v>40</v>
      </c>
      <c r="AM1" s="58" t="s">
        <v>75</v>
      </c>
      <c r="AN1" s="58" t="s">
        <v>76</v>
      </c>
      <c r="AO1" s="58" t="s">
        <v>77</v>
      </c>
      <c r="AP1" s="58" t="s">
        <v>78</v>
      </c>
      <c r="AQ1" s="340" t="s">
        <v>79</v>
      </c>
      <c r="AR1" s="1298" t="str">
        <f>L1</f>
        <v>3月</v>
      </c>
      <c r="AS1" s="342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</row>
    <row r="2" spans="1:82" ht="13.5" customHeight="1">
      <c r="A2" s="343" t="s">
        <v>107</v>
      </c>
      <c r="B2" s="299" t="s">
        <v>101</v>
      </c>
      <c r="C2" s="300" t="s">
        <v>102</v>
      </c>
      <c r="D2" s="299" t="s">
        <v>103</v>
      </c>
      <c r="E2" s="299" t="s">
        <v>104</v>
      </c>
      <c r="F2" s="344" t="s">
        <v>105</v>
      </c>
      <c r="G2" s="299" t="s">
        <v>106</v>
      </c>
      <c r="H2" s="299" t="s">
        <v>107</v>
      </c>
      <c r="I2" s="299"/>
      <c r="J2" s="299"/>
      <c r="K2" s="301"/>
      <c r="L2" s="1360"/>
      <c r="M2" s="299" t="s">
        <v>101</v>
      </c>
      <c r="N2" s="299" t="s">
        <v>102</v>
      </c>
      <c r="O2" s="299" t="s">
        <v>103</v>
      </c>
      <c r="P2" s="299" t="s">
        <v>104</v>
      </c>
      <c r="Q2" s="344" t="s">
        <v>105</v>
      </c>
      <c r="R2" s="299" t="s">
        <v>106</v>
      </c>
      <c r="S2" s="299" t="s">
        <v>107</v>
      </c>
      <c r="T2" s="299" t="s">
        <v>101</v>
      </c>
      <c r="U2" s="299" t="s">
        <v>102</v>
      </c>
      <c r="V2" s="299" t="s">
        <v>103</v>
      </c>
      <c r="W2" s="299" t="s">
        <v>104</v>
      </c>
      <c r="X2" s="344" t="s">
        <v>105</v>
      </c>
      <c r="Y2" s="299" t="s">
        <v>106</v>
      </c>
      <c r="Z2" s="299" t="s">
        <v>107</v>
      </c>
      <c r="AA2" s="299" t="s">
        <v>101</v>
      </c>
      <c r="AB2" s="299" t="s">
        <v>102</v>
      </c>
      <c r="AC2" s="299" t="s">
        <v>103</v>
      </c>
      <c r="AD2" s="299" t="s">
        <v>104</v>
      </c>
      <c r="AE2" s="344" t="s">
        <v>105</v>
      </c>
      <c r="AF2" s="345" t="s">
        <v>106</v>
      </c>
      <c r="AG2" s="346" t="s">
        <v>107</v>
      </c>
      <c r="AH2" s="299" t="s">
        <v>101</v>
      </c>
      <c r="AI2" s="299" t="s">
        <v>102</v>
      </c>
      <c r="AJ2" s="299" t="s">
        <v>103</v>
      </c>
      <c r="AK2" s="299" t="s">
        <v>104</v>
      </c>
      <c r="AL2" s="344" t="s">
        <v>105</v>
      </c>
      <c r="AM2" s="299" t="s">
        <v>106</v>
      </c>
      <c r="AN2" s="299" t="s">
        <v>107</v>
      </c>
      <c r="AO2" s="299" t="s">
        <v>101</v>
      </c>
      <c r="AP2" s="299" t="s">
        <v>102</v>
      </c>
      <c r="AQ2" s="301" t="s">
        <v>103</v>
      </c>
      <c r="AR2" s="1231"/>
      <c r="AS2" s="342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</row>
    <row r="3" spans="1:82" ht="24" customHeight="1">
      <c r="A3" s="347"/>
      <c r="B3" s="348"/>
      <c r="C3" s="349"/>
      <c r="D3" s="348"/>
      <c r="E3" s="348"/>
      <c r="F3" s="350"/>
      <c r="G3" s="351"/>
      <c r="H3" s="351"/>
      <c r="I3" s="348"/>
      <c r="J3" s="348"/>
      <c r="K3" s="352"/>
      <c r="L3" s="353" t="s">
        <v>108</v>
      </c>
      <c r="M3" s="351"/>
      <c r="N3" s="351"/>
      <c r="O3" s="351"/>
      <c r="P3" s="351"/>
      <c r="Q3" s="351"/>
      <c r="R3" s="348"/>
      <c r="S3" s="348"/>
      <c r="T3" s="348"/>
      <c r="U3" s="348"/>
      <c r="V3" s="348"/>
      <c r="W3" s="348"/>
      <c r="X3" s="350"/>
      <c r="Y3" s="348"/>
      <c r="Z3" s="348"/>
      <c r="AA3" s="348"/>
      <c r="AB3" s="348"/>
      <c r="AC3" s="348"/>
      <c r="AD3" s="348"/>
      <c r="AE3" s="350"/>
      <c r="AF3" s="354"/>
      <c r="AG3" s="355"/>
      <c r="AH3" s="348"/>
      <c r="AI3" s="348"/>
      <c r="AJ3" s="348"/>
      <c r="AK3" s="348"/>
      <c r="AL3" s="350"/>
      <c r="AM3" s="348"/>
      <c r="AN3" s="348"/>
      <c r="AO3" s="348"/>
      <c r="AP3" s="348"/>
      <c r="AQ3" s="352"/>
      <c r="AR3" s="356" t="s">
        <v>108</v>
      </c>
      <c r="AS3" s="357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</row>
    <row r="4" spans="1:82" ht="30" customHeight="1">
      <c r="A4" s="358" t="s">
        <v>185</v>
      </c>
      <c r="B4" s="359" t="s">
        <v>128</v>
      </c>
      <c r="C4" s="360"/>
      <c r="D4" s="361" t="s">
        <v>127</v>
      </c>
      <c r="E4" s="362"/>
      <c r="F4" s="363" t="s">
        <v>168</v>
      </c>
      <c r="G4" s="364" t="s">
        <v>128</v>
      </c>
      <c r="H4" s="362"/>
      <c r="I4" s="362"/>
      <c r="J4" s="365"/>
      <c r="K4" s="366"/>
      <c r="L4" s="367" t="s">
        <v>33</v>
      </c>
      <c r="M4" s="365"/>
      <c r="N4" s="365"/>
      <c r="O4" s="365"/>
      <c r="P4" s="368"/>
      <c r="Q4" s="369"/>
      <c r="R4" s="370" t="s">
        <v>128</v>
      </c>
      <c r="S4" s="370" t="s">
        <v>128</v>
      </c>
      <c r="T4" s="371" t="s">
        <v>125</v>
      </c>
      <c r="U4" s="365"/>
      <c r="V4" s="364" t="s">
        <v>128</v>
      </c>
      <c r="W4" s="364" t="s">
        <v>128</v>
      </c>
      <c r="X4" s="232" t="s">
        <v>188</v>
      </c>
      <c r="Y4" s="372"/>
      <c r="Z4" s="364" t="s">
        <v>128</v>
      </c>
      <c r="AA4" s="364" t="s">
        <v>128</v>
      </c>
      <c r="AB4" s="135"/>
      <c r="AC4" s="364" t="s">
        <v>128</v>
      </c>
      <c r="AD4" s="364" t="s">
        <v>128</v>
      </c>
      <c r="AE4" s="373"/>
      <c r="AF4" s="374" t="s">
        <v>128</v>
      </c>
      <c r="AG4" s="375"/>
      <c r="AH4" s="364" t="s">
        <v>128</v>
      </c>
      <c r="AI4" s="364" t="s">
        <v>128</v>
      </c>
      <c r="AJ4" s="365"/>
      <c r="AK4" s="365"/>
      <c r="AL4" s="364" t="s">
        <v>128</v>
      </c>
      <c r="AM4" s="364" t="s">
        <v>128</v>
      </c>
      <c r="AN4" s="365"/>
      <c r="AO4" s="365"/>
      <c r="AP4" s="365"/>
      <c r="AQ4" s="376" t="s">
        <v>111</v>
      </c>
      <c r="AR4" s="367" t="s">
        <v>33</v>
      </c>
      <c r="AS4" s="25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1434" t="s">
        <v>189</v>
      </c>
      <c r="BO4" s="1257"/>
      <c r="BP4" s="1257"/>
      <c r="BQ4" s="1257"/>
      <c r="BR4" s="1257"/>
      <c r="BS4" s="1257"/>
      <c r="BT4" s="1257"/>
      <c r="BU4" s="1258"/>
      <c r="BV4" s="84"/>
      <c r="BW4" s="84"/>
      <c r="BX4" s="84"/>
      <c r="BY4" s="84"/>
      <c r="BZ4" s="84"/>
      <c r="CA4" s="84"/>
      <c r="CB4" s="84"/>
      <c r="CC4" s="84"/>
      <c r="CD4" s="84"/>
    </row>
    <row r="5" spans="1:82" ht="30" customHeight="1">
      <c r="A5" s="1384" t="s">
        <v>128</v>
      </c>
      <c r="B5" s="1338" t="s">
        <v>157</v>
      </c>
      <c r="C5" s="1386" t="s">
        <v>128</v>
      </c>
      <c r="D5" s="1387" t="s">
        <v>128</v>
      </c>
      <c r="E5" s="86"/>
      <c r="F5" s="377"/>
      <c r="G5" s="1371" t="s">
        <v>157</v>
      </c>
      <c r="H5" s="1404" t="s">
        <v>128</v>
      </c>
      <c r="I5" s="140"/>
      <c r="J5" s="86"/>
      <c r="K5" s="148"/>
      <c r="L5" s="1286" t="s">
        <v>148</v>
      </c>
      <c r="M5" s="1375" t="s">
        <v>128</v>
      </c>
      <c r="N5" s="1404" t="s">
        <v>128</v>
      </c>
      <c r="O5" s="378"/>
      <c r="P5" s="1284" t="s">
        <v>157</v>
      </c>
      <c r="Q5" s="379"/>
      <c r="R5" s="1404" t="s">
        <v>128</v>
      </c>
      <c r="S5" s="1404" t="s">
        <v>128</v>
      </c>
      <c r="T5" s="1404" t="s">
        <v>128</v>
      </c>
      <c r="U5" s="1404" t="s">
        <v>128</v>
      </c>
      <c r="V5" s="1447"/>
      <c r="W5" s="1446" t="s">
        <v>190</v>
      </c>
      <c r="X5" s="1258"/>
      <c r="Y5" s="1404" t="s">
        <v>128</v>
      </c>
      <c r="Z5" s="121" t="s">
        <v>128</v>
      </c>
      <c r="AA5" s="121" t="s">
        <v>128</v>
      </c>
      <c r="AB5" s="1404" t="s">
        <v>128</v>
      </c>
      <c r="AC5" s="135"/>
      <c r="AD5" s="135"/>
      <c r="AE5" s="277"/>
      <c r="AF5" s="1450" t="s">
        <v>128</v>
      </c>
      <c r="AG5" s="1449" t="s">
        <v>128</v>
      </c>
      <c r="AH5" s="86"/>
      <c r="AI5" s="1449" t="s">
        <v>128</v>
      </c>
      <c r="AJ5" s="86"/>
      <c r="AK5" s="1445" t="s">
        <v>128</v>
      </c>
      <c r="AL5" s="295"/>
      <c r="AM5" s="86"/>
      <c r="AN5" s="1375" t="s">
        <v>128</v>
      </c>
      <c r="AO5" s="1375" t="s">
        <v>128</v>
      </c>
      <c r="AP5" s="1375" t="s">
        <v>128</v>
      </c>
      <c r="AQ5" s="380"/>
      <c r="AR5" s="1286" t="s">
        <v>148</v>
      </c>
      <c r="AS5" s="254"/>
      <c r="AT5" s="1410">
        <v>8500</v>
      </c>
      <c r="AU5" s="1223"/>
      <c r="AV5" s="1224"/>
      <c r="AW5" s="1430"/>
      <c r="AX5" s="1411" t="s">
        <v>105</v>
      </c>
      <c r="AY5" s="1410">
        <v>1328</v>
      </c>
      <c r="AZ5" s="1223"/>
      <c r="BA5" s="1224"/>
      <c r="BB5" s="1430"/>
      <c r="BC5" s="1411" t="s">
        <v>24</v>
      </c>
      <c r="BD5" s="1432">
        <f>AT5*AW5+AY5*BB5</f>
        <v>0</v>
      </c>
      <c r="BE5" s="84"/>
      <c r="BF5" s="84"/>
      <c r="BG5" s="84"/>
      <c r="BH5" s="84"/>
      <c r="BI5" s="84"/>
      <c r="BJ5" s="84"/>
      <c r="BK5" s="84"/>
      <c r="BL5" s="84"/>
      <c r="BM5" s="84"/>
      <c r="BN5" s="1435"/>
      <c r="BO5" s="1217"/>
      <c r="BP5" s="1217"/>
      <c r="BQ5" s="1217"/>
      <c r="BR5" s="1217"/>
      <c r="BS5" s="1217"/>
      <c r="BT5" s="1217"/>
      <c r="BU5" s="1436"/>
      <c r="BV5" s="84"/>
      <c r="BW5" s="84"/>
      <c r="BX5" s="84"/>
      <c r="BY5" s="84"/>
      <c r="BZ5" s="84"/>
      <c r="CA5" s="84"/>
      <c r="CB5" s="84"/>
      <c r="CC5" s="84"/>
      <c r="CD5" s="84"/>
    </row>
    <row r="6" spans="1:82" ht="12.75" customHeight="1">
      <c r="A6" s="1385"/>
      <c r="B6" s="1280"/>
      <c r="C6" s="1328"/>
      <c r="D6" s="1328"/>
      <c r="E6" s="96"/>
      <c r="F6" s="381"/>
      <c r="G6" s="1280"/>
      <c r="H6" s="1280"/>
      <c r="I6" s="160"/>
      <c r="J6" s="96"/>
      <c r="K6" s="116"/>
      <c r="L6" s="1304"/>
      <c r="M6" s="1282"/>
      <c r="N6" s="1280"/>
      <c r="O6" s="382"/>
      <c r="P6" s="1280"/>
      <c r="Q6" s="383"/>
      <c r="R6" s="1280"/>
      <c r="S6" s="1280"/>
      <c r="T6" s="1280"/>
      <c r="U6" s="1280"/>
      <c r="V6" s="1280"/>
      <c r="W6" s="1330"/>
      <c r="X6" s="1331"/>
      <c r="Y6" s="1280"/>
      <c r="Z6" s="129" t="s">
        <v>191</v>
      </c>
      <c r="AA6" s="129" t="s">
        <v>191</v>
      </c>
      <c r="AB6" s="1280"/>
      <c r="AC6" s="96"/>
      <c r="AD6" s="96"/>
      <c r="AE6" s="269"/>
      <c r="AF6" s="1292"/>
      <c r="AG6" s="1221"/>
      <c r="AH6" s="286"/>
      <c r="AI6" s="1221"/>
      <c r="AJ6" s="286"/>
      <c r="AK6" s="1280"/>
      <c r="AL6" s="287"/>
      <c r="AM6" s="384"/>
      <c r="AN6" s="1282"/>
      <c r="AO6" s="1282"/>
      <c r="AP6" s="1282"/>
      <c r="AQ6" s="385"/>
      <c r="AR6" s="1304"/>
      <c r="AS6" s="254"/>
      <c r="AT6" s="1225"/>
      <c r="AU6" s="1226"/>
      <c r="AV6" s="1227"/>
      <c r="AW6" s="1431"/>
      <c r="AX6" s="1412"/>
      <c r="AY6" s="1225"/>
      <c r="AZ6" s="1226"/>
      <c r="BA6" s="1227"/>
      <c r="BB6" s="1431"/>
      <c r="BC6" s="1412"/>
      <c r="BD6" s="1231"/>
      <c r="BE6" s="84"/>
      <c r="BF6" s="84"/>
      <c r="BG6" s="84"/>
      <c r="BH6" s="84"/>
      <c r="BI6" s="84"/>
      <c r="BJ6" s="84"/>
      <c r="BK6" s="84"/>
      <c r="BL6" s="84"/>
      <c r="BM6" s="84"/>
      <c r="BN6" s="1435"/>
      <c r="BO6" s="1217"/>
      <c r="BP6" s="1217"/>
      <c r="BQ6" s="1217"/>
      <c r="BR6" s="1217"/>
      <c r="BS6" s="1217"/>
      <c r="BT6" s="1217"/>
      <c r="BU6" s="1436"/>
      <c r="BV6" s="84"/>
      <c r="BW6" s="84"/>
      <c r="BX6" s="84"/>
      <c r="BY6" s="84"/>
      <c r="BZ6" s="84"/>
      <c r="CA6" s="84"/>
      <c r="CB6" s="84"/>
      <c r="CC6" s="84"/>
      <c r="CD6" s="84"/>
    </row>
    <row r="7" spans="1:82" ht="28.5" customHeight="1">
      <c r="A7" s="103"/>
      <c r="B7" s="86"/>
      <c r="C7" s="1392" t="s">
        <v>165</v>
      </c>
      <c r="D7" s="144" t="s">
        <v>109</v>
      </c>
      <c r="E7" s="282" t="s">
        <v>172</v>
      </c>
      <c r="F7" s="1374" t="s">
        <v>168</v>
      </c>
      <c r="G7" s="1372" t="s">
        <v>129</v>
      </c>
      <c r="H7" s="1372" t="s">
        <v>129</v>
      </c>
      <c r="I7" s="86"/>
      <c r="J7" s="86"/>
      <c r="K7" s="86"/>
      <c r="L7" s="1381" t="s">
        <v>30</v>
      </c>
      <c r="M7" s="282" t="s">
        <v>172</v>
      </c>
      <c r="N7" s="1404" t="s">
        <v>128</v>
      </c>
      <c r="O7" s="155" t="s">
        <v>150</v>
      </c>
      <c r="P7" s="386" t="s">
        <v>150</v>
      </c>
      <c r="Q7" s="379"/>
      <c r="R7" s="155" t="s">
        <v>150</v>
      </c>
      <c r="S7" s="155" t="s">
        <v>150</v>
      </c>
      <c r="T7" s="86"/>
      <c r="U7" s="86"/>
      <c r="V7" s="1406" t="s">
        <v>135</v>
      </c>
      <c r="W7" s="121" t="s">
        <v>128</v>
      </c>
      <c r="X7" s="1418" t="s">
        <v>188</v>
      </c>
      <c r="Y7" s="86"/>
      <c r="Z7" s="387" t="s">
        <v>172</v>
      </c>
      <c r="AA7" s="144" t="s">
        <v>109</v>
      </c>
      <c r="AB7" s="144" t="s">
        <v>109</v>
      </c>
      <c r="AC7" s="1404" t="s">
        <v>128</v>
      </c>
      <c r="AD7" s="135"/>
      <c r="AE7" s="277"/>
      <c r="AF7" s="1450" t="s">
        <v>128</v>
      </c>
      <c r="AG7" s="1449" t="s">
        <v>128</v>
      </c>
      <c r="AH7" s="1445" t="s">
        <v>128</v>
      </c>
      <c r="AI7" s="86"/>
      <c r="AJ7" s="1445" t="s">
        <v>128</v>
      </c>
      <c r="AK7" s="1284" t="s">
        <v>125</v>
      </c>
      <c r="AL7" s="1375" t="s">
        <v>128</v>
      </c>
      <c r="AM7" s="1375" t="s">
        <v>128</v>
      </c>
      <c r="AN7" s="86"/>
      <c r="AO7" s="1375" t="s">
        <v>128</v>
      </c>
      <c r="AP7" s="86"/>
      <c r="AQ7" s="1451" t="s">
        <v>128</v>
      </c>
      <c r="AR7" s="1362" t="s">
        <v>30</v>
      </c>
      <c r="AS7" s="254"/>
      <c r="AT7" s="1437">
        <v>7680</v>
      </c>
      <c r="AU7" s="1313"/>
      <c r="AV7" s="1438"/>
      <c r="AW7" s="1430">
        <v>6</v>
      </c>
      <c r="AX7" s="1411" t="s">
        <v>105</v>
      </c>
      <c r="AY7" s="1410">
        <v>1200</v>
      </c>
      <c r="AZ7" s="1223"/>
      <c r="BA7" s="1224"/>
      <c r="BB7" s="1430">
        <f>AW7*3</f>
        <v>18</v>
      </c>
      <c r="BC7" s="1411" t="s">
        <v>24</v>
      </c>
      <c r="BD7" s="1432">
        <f>AT7*AW7+AY7*BB7</f>
        <v>67680</v>
      </c>
      <c r="BE7" s="84"/>
      <c r="BF7" s="84"/>
      <c r="BG7" s="84"/>
      <c r="BH7" s="84"/>
      <c r="BI7" s="84"/>
      <c r="BJ7" s="84"/>
      <c r="BK7" s="84"/>
      <c r="BL7" s="84"/>
      <c r="BM7" s="84"/>
      <c r="BN7" s="1435"/>
      <c r="BO7" s="1217"/>
      <c r="BP7" s="1217"/>
      <c r="BQ7" s="1217"/>
      <c r="BR7" s="1217"/>
      <c r="BS7" s="1217"/>
      <c r="BT7" s="1217"/>
      <c r="BU7" s="1436"/>
      <c r="BV7" s="84"/>
      <c r="BW7" s="84"/>
      <c r="BX7" s="84"/>
      <c r="BY7" s="84"/>
      <c r="BZ7" s="84"/>
      <c r="CA7" s="84"/>
      <c r="CB7" s="84"/>
      <c r="CC7" s="84"/>
      <c r="CD7" s="84"/>
    </row>
    <row r="8" spans="1:82" ht="12" customHeight="1">
      <c r="A8" s="388"/>
      <c r="B8" s="389"/>
      <c r="C8" s="1280"/>
      <c r="D8" s="390" t="s">
        <v>174</v>
      </c>
      <c r="E8" s="391" t="s">
        <v>175</v>
      </c>
      <c r="F8" s="1280"/>
      <c r="G8" s="1328"/>
      <c r="H8" s="1328"/>
      <c r="I8" s="389"/>
      <c r="J8" s="389"/>
      <c r="K8" s="392"/>
      <c r="L8" s="1350"/>
      <c r="M8" s="391" t="s">
        <v>192</v>
      </c>
      <c r="N8" s="1280"/>
      <c r="O8" s="393" t="s">
        <v>153</v>
      </c>
      <c r="P8" s="393" t="s">
        <v>153</v>
      </c>
      <c r="Q8" s="394"/>
      <c r="R8" s="393" t="s">
        <v>153</v>
      </c>
      <c r="S8" s="393" t="s">
        <v>153</v>
      </c>
      <c r="T8" s="389"/>
      <c r="U8" s="389"/>
      <c r="V8" s="1280"/>
      <c r="W8" s="395" t="s">
        <v>191</v>
      </c>
      <c r="X8" s="1280"/>
      <c r="Y8" s="389"/>
      <c r="Z8" s="396" t="s">
        <v>132</v>
      </c>
      <c r="AA8" s="390" t="s">
        <v>193</v>
      </c>
      <c r="AB8" s="390" t="s">
        <v>193</v>
      </c>
      <c r="AC8" s="1280"/>
      <c r="AD8" s="389"/>
      <c r="AE8" s="397"/>
      <c r="AF8" s="1292"/>
      <c r="AG8" s="1221"/>
      <c r="AH8" s="1280"/>
      <c r="AI8" s="384"/>
      <c r="AJ8" s="1280"/>
      <c r="AK8" s="1280"/>
      <c r="AL8" s="1282"/>
      <c r="AM8" s="1282"/>
      <c r="AN8" s="384"/>
      <c r="AO8" s="1282"/>
      <c r="AP8" s="286"/>
      <c r="AQ8" s="1452"/>
      <c r="AR8" s="1287"/>
      <c r="AS8" s="254"/>
      <c r="AT8" s="1225"/>
      <c r="AU8" s="1226"/>
      <c r="AV8" s="1227"/>
      <c r="AW8" s="1431"/>
      <c r="AX8" s="1412"/>
      <c r="AY8" s="1225"/>
      <c r="AZ8" s="1226"/>
      <c r="BA8" s="1227"/>
      <c r="BB8" s="1431"/>
      <c r="BC8" s="1412"/>
      <c r="BD8" s="1231"/>
      <c r="BE8" s="398"/>
      <c r="BF8" s="398"/>
      <c r="BG8" s="398"/>
      <c r="BH8" s="398"/>
      <c r="BI8" s="398"/>
      <c r="BJ8" s="398"/>
      <c r="BK8" s="398"/>
      <c r="BL8" s="398"/>
      <c r="BM8" s="398"/>
      <c r="BN8" s="1330"/>
      <c r="BO8" s="1267"/>
      <c r="BP8" s="1267"/>
      <c r="BQ8" s="1267"/>
      <c r="BR8" s="1267"/>
      <c r="BS8" s="1267"/>
      <c r="BT8" s="1267"/>
      <c r="BU8" s="1331"/>
      <c r="BV8" s="398"/>
      <c r="BW8" s="398"/>
      <c r="BX8" s="398"/>
      <c r="BY8" s="398"/>
      <c r="BZ8" s="398"/>
      <c r="CA8" s="398"/>
      <c r="CB8" s="398"/>
      <c r="CC8" s="398"/>
      <c r="CD8" s="398"/>
    </row>
    <row r="9" spans="1:82" ht="30" customHeight="1">
      <c r="A9" s="103"/>
      <c r="B9" s="86"/>
      <c r="C9" s="86"/>
      <c r="D9" s="86"/>
      <c r="E9" s="274"/>
      <c r="F9" s="285"/>
      <c r="G9" s="86"/>
      <c r="H9" s="86"/>
      <c r="I9" s="86"/>
      <c r="J9" s="86"/>
      <c r="K9" s="274"/>
      <c r="L9" s="1305" t="s">
        <v>194</v>
      </c>
      <c r="M9" s="103"/>
      <c r="N9" s="86"/>
      <c r="O9" s="86"/>
      <c r="P9" s="86"/>
      <c r="Q9" s="273"/>
      <c r="R9" s="86"/>
      <c r="S9" s="86"/>
      <c r="T9" s="86"/>
      <c r="U9" s="86"/>
      <c r="V9" s="159"/>
      <c r="W9" s="159"/>
      <c r="X9" s="273"/>
      <c r="Y9" s="86"/>
      <c r="Z9" s="86"/>
      <c r="AA9" s="86"/>
      <c r="AB9" s="86"/>
      <c r="AC9" s="86"/>
      <c r="AD9" s="1323" t="s">
        <v>156</v>
      </c>
      <c r="AE9" s="285"/>
      <c r="AF9" s="1338" t="s">
        <v>157</v>
      </c>
      <c r="AG9" s="86"/>
      <c r="AH9" s="86"/>
      <c r="AI9" s="1445" t="s">
        <v>128</v>
      </c>
      <c r="AJ9" s="1445" t="s">
        <v>128</v>
      </c>
      <c r="AK9" s="1445" t="s">
        <v>128</v>
      </c>
      <c r="AL9" s="295"/>
      <c r="AM9" s="1458" t="s">
        <v>195</v>
      </c>
      <c r="AN9" s="1445" t="s">
        <v>128</v>
      </c>
      <c r="AO9" s="86"/>
      <c r="AP9" s="1375" t="s">
        <v>128</v>
      </c>
      <c r="AQ9" s="1441" t="s">
        <v>128</v>
      </c>
      <c r="AR9" s="1286" t="s">
        <v>194</v>
      </c>
      <c r="AS9" s="254"/>
      <c r="AT9" s="1410">
        <v>8500</v>
      </c>
      <c r="AU9" s="1223"/>
      <c r="AV9" s="1224"/>
      <c r="AW9" s="1430">
        <v>7</v>
      </c>
      <c r="AX9" s="1411" t="s">
        <v>105</v>
      </c>
      <c r="AY9" s="1410">
        <v>1200</v>
      </c>
      <c r="AZ9" s="1223"/>
      <c r="BA9" s="1224"/>
      <c r="BB9" s="1430">
        <f>AW9*3</f>
        <v>21</v>
      </c>
      <c r="BC9" s="1411" t="s">
        <v>24</v>
      </c>
      <c r="BD9" s="1432">
        <f>AT9*AW9+AY9*BB9</f>
        <v>84700</v>
      </c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</row>
    <row r="10" spans="1:82" ht="12.75" customHeight="1">
      <c r="A10" s="293"/>
      <c r="B10" s="286"/>
      <c r="C10" s="286"/>
      <c r="D10" s="286"/>
      <c r="E10" s="399"/>
      <c r="F10" s="287"/>
      <c r="G10" s="286"/>
      <c r="H10" s="286"/>
      <c r="I10" s="286"/>
      <c r="J10" s="286"/>
      <c r="K10" s="399"/>
      <c r="L10" s="1304"/>
      <c r="M10" s="293"/>
      <c r="N10" s="286"/>
      <c r="O10" s="286"/>
      <c r="P10" s="286"/>
      <c r="Q10" s="287"/>
      <c r="R10" s="286"/>
      <c r="S10" s="286"/>
      <c r="T10" s="286"/>
      <c r="U10" s="286"/>
      <c r="V10" s="400"/>
      <c r="W10" s="400"/>
      <c r="X10" s="401"/>
      <c r="Y10" s="286"/>
      <c r="Z10" s="286"/>
      <c r="AA10" s="286"/>
      <c r="AB10" s="286"/>
      <c r="AC10" s="286"/>
      <c r="AD10" s="1302"/>
      <c r="AE10" s="287"/>
      <c r="AF10" s="1280"/>
      <c r="AG10" s="286"/>
      <c r="AH10" s="286"/>
      <c r="AI10" s="1280"/>
      <c r="AJ10" s="1280"/>
      <c r="AK10" s="1280"/>
      <c r="AL10" s="287"/>
      <c r="AM10" s="1280"/>
      <c r="AN10" s="1280"/>
      <c r="AO10" s="286"/>
      <c r="AP10" s="1282"/>
      <c r="AQ10" s="1442"/>
      <c r="AR10" s="1304"/>
      <c r="AS10" s="254"/>
      <c r="AT10" s="1225"/>
      <c r="AU10" s="1226"/>
      <c r="AV10" s="1227"/>
      <c r="AW10" s="1431"/>
      <c r="AX10" s="1412"/>
      <c r="AY10" s="1225"/>
      <c r="AZ10" s="1226"/>
      <c r="BA10" s="1227"/>
      <c r="BB10" s="1431"/>
      <c r="BC10" s="1412"/>
      <c r="BD10" s="1231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</row>
    <row r="11" spans="1:82" ht="30" customHeight="1">
      <c r="A11" s="103"/>
      <c r="B11" s="86"/>
      <c r="C11" s="86"/>
      <c r="D11" s="86"/>
      <c r="E11" s="274"/>
      <c r="F11" s="285"/>
      <c r="G11" s="86"/>
      <c r="H11" s="86"/>
      <c r="I11" s="86"/>
      <c r="J11" s="86"/>
      <c r="K11" s="274"/>
      <c r="L11" s="1305" t="s">
        <v>196</v>
      </c>
      <c r="M11" s="103"/>
      <c r="N11" s="86"/>
      <c r="O11" s="86"/>
      <c r="P11" s="86"/>
      <c r="Q11" s="273"/>
      <c r="R11" s="86"/>
      <c r="S11" s="86"/>
      <c r="T11" s="86"/>
      <c r="U11" s="86"/>
      <c r="V11" s="140"/>
      <c r="W11" s="140"/>
      <c r="X11" s="273"/>
      <c r="Y11" s="86"/>
      <c r="Z11" s="86"/>
      <c r="AA11" s="86"/>
      <c r="AB11" s="86"/>
      <c r="AC11" s="86"/>
      <c r="AD11" s="1323" t="s">
        <v>156</v>
      </c>
      <c r="AE11" s="285"/>
      <c r="AF11" s="1338" t="s">
        <v>157</v>
      </c>
      <c r="AG11" s="86"/>
      <c r="AH11" s="86"/>
      <c r="AI11" s="1338" t="s">
        <v>157</v>
      </c>
      <c r="AJ11" s="1445" t="s">
        <v>128</v>
      </c>
      <c r="AK11" s="1445" t="s">
        <v>128</v>
      </c>
      <c r="AL11" s="295"/>
      <c r="AM11" s="1458" t="s">
        <v>195</v>
      </c>
      <c r="AN11" s="1445" t="s">
        <v>128</v>
      </c>
      <c r="AO11" s="402"/>
      <c r="AP11" s="1375" t="s">
        <v>128</v>
      </c>
      <c r="AQ11" s="1441" t="s">
        <v>128</v>
      </c>
      <c r="AR11" s="1362" t="s">
        <v>196</v>
      </c>
      <c r="AS11" s="254"/>
      <c r="AT11" s="1410">
        <v>8500</v>
      </c>
      <c r="AU11" s="1223"/>
      <c r="AV11" s="1224"/>
      <c r="AW11" s="1430">
        <v>6</v>
      </c>
      <c r="AX11" s="1411" t="s">
        <v>105</v>
      </c>
      <c r="AY11" s="1410">
        <v>1200</v>
      </c>
      <c r="AZ11" s="1223"/>
      <c r="BA11" s="1224"/>
      <c r="BB11" s="1430">
        <f>AW11*3</f>
        <v>18</v>
      </c>
      <c r="BC11" s="1411" t="s">
        <v>24</v>
      </c>
      <c r="BD11" s="1432">
        <f>AT11*AW11+AY11*BB11</f>
        <v>72600</v>
      </c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</row>
    <row r="12" spans="1:82" ht="12.75" customHeight="1">
      <c r="A12" s="293"/>
      <c r="B12" s="286"/>
      <c r="C12" s="286"/>
      <c r="D12" s="286"/>
      <c r="E12" s="399"/>
      <c r="F12" s="287"/>
      <c r="G12" s="286"/>
      <c r="H12" s="286"/>
      <c r="I12" s="286"/>
      <c r="J12" s="286"/>
      <c r="K12" s="399"/>
      <c r="L12" s="1304"/>
      <c r="M12" s="293"/>
      <c r="N12" s="286"/>
      <c r="O12" s="286"/>
      <c r="P12" s="286"/>
      <c r="Q12" s="287"/>
      <c r="R12" s="286"/>
      <c r="S12" s="286"/>
      <c r="T12" s="286"/>
      <c r="U12" s="286"/>
      <c r="V12" s="400"/>
      <c r="W12" s="400"/>
      <c r="X12" s="401"/>
      <c r="Y12" s="286"/>
      <c r="Z12" s="286"/>
      <c r="AA12" s="286"/>
      <c r="AB12" s="286"/>
      <c r="AC12" s="286"/>
      <c r="AD12" s="1302"/>
      <c r="AE12" s="287"/>
      <c r="AF12" s="1280"/>
      <c r="AG12" s="286"/>
      <c r="AH12" s="286"/>
      <c r="AI12" s="1280"/>
      <c r="AJ12" s="1280"/>
      <c r="AK12" s="1280"/>
      <c r="AL12" s="287"/>
      <c r="AM12" s="1280"/>
      <c r="AN12" s="1280"/>
      <c r="AO12" s="403"/>
      <c r="AP12" s="1282"/>
      <c r="AQ12" s="1442"/>
      <c r="AR12" s="1304"/>
      <c r="AS12" s="254"/>
      <c r="AT12" s="1225"/>
      <c r="AU12" s="1226"/>
      <c r="AV12" s="1227"/>
      <c r="AW12" s="1431"/>
      <c r="AX12" s="1412"/>
      <c r="AY12" s="1225"/>
      <c r="AZ12" s="1226"/>
      <c r="BA12" s="1227"/>
      <c r="BB12" s="1431"/>
      <c r="BC12" s="1412"/>
      <c r="BD12" s="1231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</row>
    <row r="13" spans="1:82" ht="30" customHeight="1">
      <c r="A13" s="1400" t="s">
        <v>167</v>
      </c>
      <c r="B13" s="135"/>
      <c r="C13" s="1335" t="s">
        <v>165</v>
      </c>
      <c r="D13" s="140"/>
      <c r="E13" s="86"/>
      <c r="F13" s="285"/>
      <c r="G13" s="86"/>
      <c r="H13" s="86"/>
      <c r="I13" s="86"/>
      <c r="J13" s="86"/>
      <c r="K13" s="274"/>
      <c r="L13" s="1305" t="s">
        <v>184</v>
      </c>
      <c r="M13" s="103"/>
      <c r="N13" s="86"/>
      <c r="O13" s="86"/>
      <c r="P13" s="86"/>
      <c r="Q13" s="273"/>
      <c r="R13" s="404" t="s">
        <v>127</v>
      </c>
      <c r="S13" s="404" t="s">
        <v>127</v>
      </c>
      <c r="T13" s="1320" t="s">
        <v>111</v>
      </c>
      <c r="U13" s="86"/>
      <c r="V13" s="140"/>
      <c r="W13" s="1405" t="s">
        <v>167</v>
      </c>
      <c r="X13" s="273"/>
      <c r="Y13" s="86"/>
      <c r="Z13" s="86"/>
      <c r="AA13" s="86"/>
      <c r="AB13" s="86"/>
      <c r="AC13" s="86"/>
      <c r="AD13" s="86"/>
      <c r="AE13" s="285"/>
      <c r="AF13" s="114"/>
      <c r="AG13" s="1284" t="s">
        <v>125</v>
      </c>
      <c r="AH13" s="1284" t="s">
        <v>125</v>
      </c>
      <c r="AI13" s="86"/>
      <c r="AJ13" s="86"/>
      <c r="AK13" s="86"/>
      <c r="AL13" s="273"/>
      <c r="AM13" s="402"/>
      <c r="AN13" s="402"/>
      <c r="AO13" s="402"/>
      <c r="AP13" s="86"/>
      <c r="AQ13" s="1457" t="s">
        <v>125</v>
      </c>
      <c r="AR13" s="1305" t="s">
        <v>184</v>
      </c>
      <c r="AS13" s="254"/>
      <c r="AT13" s="1410">
        <v>10625</v>
      </c>
      <c r="AU13" s="1223"/>
      <c r="AV13" s="1224"/>
      <c r="AW13" s="1430">
        <v>3</v>
      </c>
      <c r="AX13" s="1411" t="s">
        <v>105</v>
      </c>
      <c r="AY13" s="1410">
        <v>1660</v>
      </c>
      <c r="AZ13" s="1223"/>
      <c r="BA13" s="1224"/>
      <c r="BB13" s="1430">
        <v>9</v>
      </c>
      <c r="BC13" s="1411" t="s">
        <v>24</v>
      </c>
      <c r="BD13" s="1433">
        <f>AT13*AW13+AY13*BB13</f>
        <v>46815</v>
      </c>
      <c r="BE13" s="1410">
        <f>BD13+BD15</f>
        <v>107315</v>
      </c>
      <c r="BF13" s="1223"/>
      <c r="BG13" s="122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</row>
    <row r="14" spans="1:82" ht="15.75" customHeight="1">
      <c r="A14" s="1403"/>
      <c r="B14" s="286"/>
      <c r="C14" s="1280"/>
      <c r="D14" s="400"/>
      <c r="E14" s="286"/>
      <c r="F14" s="287"/>
      <c r="G14" s="286"/>
      <c r="H14" s="286"/>
      <c r="I14" s="286"/>
      <c r="J14" s="286"/>
      <c r="K14" s="399"/>
      <c r="L14" s="1304"/>
      <c r="M14" s="293"/>
      <c r="N14" s="286"/>
      <c r="O14" s="286"/>
      <c r="P14" s="286"/>
      <c r="Q14" s="287"/>
      <c r="R14" s="405" t="s">
        <v>130</v>
      </c>
      <c r="S14" s="405" t="s">
        <v>130</v>
      </c>
      <c r="T14" s="1280"/>
      <c r="U14" s="400"/>
      <c r="V14" s="286"/>
      <c r="W14" s="1280"/>
      <c r="X14" s="401"/>
      <c r="Y14" s="286"/>
      <c r="Z14" s="286"/>
      <c r="AA14" s="286"/>
      <c r="AB14" s="286"/>
      <c r="AC14" s="286"/>
      <c r="AD14" s="286"/>
      <c r="AE14" s="287"/>
      <c r="AF14" s="406"/>
      <c r="AG14" s="1280"/>
      <c r="AH14" s="1280"/>
      <c r="AI14" s="286"/>
      <c r="AJ14" s="286"/>
      <c r="AK14" s="286"/>
      <c r="AL14" s="401"/>
      <c r="AM14" s="403"/>
      <c r="AN14" s="403"/>
      <c r="AO14" s="403"/>
      <c r="AP14" s="286"/>
      <c r="AQ14" s="1442"/>
      <c r="AR14" s="1304"/>
      <c r="AS14" s="254"/>
      <c r="AT14" s="1225"/>
      <c r="AU14" s="1226"/>
      <c r="AV14" s="1227"/>
      <c r="AW14" s="1431"/>
      <c r="AX14" s="1412"/>
      <c r="AY14" s="1225"/>
      <c r="AZ14" s="1226"/>
      <c r="BA14" s="1227"/>
      <c r="BB14" s="1431"/>
      <c r="BC14" s="1412"/>
      <c r="BD14" s="1431"/>
      <c r="BE14" s="1443"/>
      <c r="BF14" s="1217"/>
      <c r="BG14" s="144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</row>
    <row r="15" spans="1:82" ht="30" customHeight="1">
      <c r="A15" s="1401" t="s">
        <v>128</v>
      </c>
      <c r="B15" s="1387" t="s">
        <v>128</v>
      </c>
      <c r="C15" s="1387" t="s">
        <v>128</v>
      </c>
      <c r="D15" s="1387" t="s">
        <v>128</v>
      </c>
      <c r="E15" s="407"/>
      <c r="F15" s="408"/>
      <c r="G15" s="1375" t="s">
        <v>128</v>
      </c>
      <c r="H15" s="1404" t="s">
        <v>128</v>
      </c>
      <c r="I15" s="159"/>
      <c r="J15" s="135"/>
      <c r="K15" s="148"/>
      <c r="L15" s="1351" t="s">
        <v>155</v>
      </c>
      <c r="M15" s="1404" t="s">
        <v>128</v>
      </c>
      <c r="N15" s="86"/>
      <c r="O15" s="106" t="s">
        <v>109</v>
      </c>
      <c r="P15" s="135"/>
      <c r="Q15" s="295"/>
      <c r="R15" s="135"/>
      <c r="S15" s="135"/>
      <c r="T15" s="1375" t="s">
        <v>128</v>
      </c>
      <c r="U15" s="1404" t="s">
        <v>128</v>
      </c>
      <c r="V15" s="121" t="s">
        <v>128</v>
      </c>
      <c r="W15" s="121" t="s">
        <v>128</v>
      </c>
      <c r="X15" s="1283" t="s">
        <v>188</v>
      </c>
      <c r="Y15" s="135"/>
      <c r="Z15" s="135"/>
      <c r="AA15" s="121" t="s">
        <v>128</v>
      </c>
      <c r="AB15" s="1404" t="s">
        <v>128</v>
      </c>
      <c r="AC15" s="135"/>
      <c r="AD15" s="1283" t="s">
        <v>197</v>
      </c>
      <c r="AE15" s="1283" t="s">
        <v>197</v>
      </c>
      <c r="AF15" s="148"/>
      <c r="AG15" s="1445" t="s">
        <v>128</v>
      </c>
      <c r="AH15" s="1445" t="s">
        <v>128</v>
      </c>
      <c r="AI15" s="1454" t="s">
        <v>128</v>
      </c>
      <c r="AJ15" s="135"/>
      <c r="AK15" s="1321" t="s">
        <v>125</v>
      </c>
      <c r="AL15" s="1404" t="s">
        <v>128</v>
      </c>
      <c r="AM15" s="1404" t="s">
        <v>128</v>
      </c>
      <c r="AN15" s="135"/>
      <c r="AO15" s="1404" t="s">
        <v>128</v>
      </c>
      <c r="AP15" s="1454" t="s">
        <v>128</v>
      </c>
      <c r="AQ15" s="1455" t="s">
        <v>128</v>
      </c>
      <c r="AR15" s="1351" t="s">
        <v>155</v>
      </c>
      <c r="AS15" s="254"/>
      <c r="AT15" s="1410">
        <v>8500</v>
      </c>
      <c r="AU15" s="1223"/>
      <c r="AV15" s="1224"/>
      <c r="AW15" s="1430">
        <v>5</v>
      </c>
      <c r="AX15" s="1411" t="s">
        <v>105</v>
      </c>
      <c r="AY15" s="1410">
        <v>1200</v>
      </c>
      <c r="AZ15" s="1223"/>
      <c r="BA15" s="1224"/>
      <c r="BB15" s="1430">
        <f>AW15*3</f>
        <v>15</v>
      </c>
      <c r="BC15" s="1411" t="s">
        <v>24</v>
      </c>
      <c r="BD15" s="1433">
        <f>AT15*AW15+AY15*BB15</f>
        <v>60500</v>
      </c>
      <c r="BE15" s="1443"/>
      <c r="BF15" s="1217"/>
      <c r="BG15" s="144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</row>
    <row r="16" spans="1:82" ht="12.75" customHeight="1">
      <c r="A16" s="1402"/>
      <c r="B16" s="1398"/>
      <c r="C16" s="1398"/>
      <c r="D16" s="1398"/>
      <c r="E16" s="409"/>
      <c r="F16" s="410"/>
      <c r="G16" s="1376"/>
      <c r="H16" s="1380"/>
      <c r="I16" s="411"/>
      <c r="J16" s="412"/>
      <c r="K16" s="413"/>
      <c r="L16" s="1383"/>
      <c r="M16" s="1380"/>
      <c r="N16" s="412"/>
      <c r="O16" s="414" t="s">
        <v>198</v>
      </c>
      <c r="P16" s="412"/>
      <c r="Q16" s="415"/>
      <c r="R16" s="412"/>
      <c r="S16" s="412"/>
      <c r="T16" s="1376"/>
      <c r="U16" s="1380"/>
      <c r="V16" s="416" t="s">
        <v>191</v>
      </c>
      <c r="W16" s="416" t="s">
        <v>191</v>
      </c>
      <c r="X16" s="1380"/>
      <c r="Y16" s="412"/>
      <c r="Z16" s="412"/>
      <c r="AA16" s="416" t="s">
        <v>191</v>
      </c>
      <c r="AB16" s="1380"/>
      <c r="AC16" s="412"/>
      <c r="AD16" s="1380"/>
      <c r="AE16" s="1380"/>
      <c r="AF16" s="413"/>
      <c r="AG16" s="1380"/>
      <c r="AH16" s="1380"/>
      <c r="AI16" s="1383"/>
      <c r="AJ16" s="412"/>
      <c r="AK16" s="1380"/>
      <c r="AL16" s="1380"/>
      <c r="AM16" s="1380"/>
      <c r="AN16" s="412"/>
      <c r="AO16" s="1380"/>
      <c r="AP16" s="1383"/>
      <c r="AQ16" s="1456"/>
      <c r="AR16" s="1383"/>
      <c r="AS16" s="254"/>
      <c r="AT16" s="1225"/>
      <c r="AU16" s="1226"/>
      <c r="AV16" s="1227"/>
      <c r="AW16" s="1431"/>
      <c r="AX16" s="1412"/>
      <c r="AY16" s="1225"/>
      <c r="AZ16" s="1226"/>
      <c r="BA16" s="1227"/>
      <c r="BB16" s="1431"/>
      <c r="BC16" s="1412"/>
      <c r="BD16" s="1431"/>
      <c r="BE16" s="1225"/>
      <c r="BF16" s="1226"/>
      <c r="BG16" s="1227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</row>
    <row r="17" spans="1:82" ht="30" customHeight="1">
      <c r="A17" s="417" t="s">
        <v>109</v>
      </c>
      <c r="B17" s="144" t="s">
        <v>109</v>
      </c>
      <c r="C17" s="1392" t="s">
        <v>165</v>
      </c>
      <c r="D17" s="140"/>
      <c r="E17" s="1374" t="s">
        <v>168</v>
      </c>
      <c r="F17" s="1374" t="s">
        <v>168</v>
      </c>
      <c r="G17" s="144" t="s">
        <v>109</v>
      </c>
      <c r="H17" s="86"/>
      <c r="I17" s="140"/>
      <c r="J17" s="86"/>
      <c r="K17" s="114"/>
      <c r="L17" s="1305" t="s">
        <v>27</v>
      </c>
      <c r="M17" s="1372" t="s">
        <v>129</v>
      </c>
      <c r="N17" s="1464" t="s">
        <v>172</v>
      </c>
      <c r="O17" s="86"/>
      <c r="P17" s="86"/>
      <c r="Q17" s="273"/>
      <c r="R17" s="418" t="s">
        <v>109</v>
      </c>
      <c r="S17" s="86"/>
      <c r="T17" s="86"/>
      <c r="U17" s="86"/>
      <c r="V17" s="121" t="s">
        <v>128</v>
      </c>
      <c r="W17" s="121" t="s">
        <v>128</v>
      </c>
      <c r="X17" s="419"/>
      <c r="Y17" s="1404" t="s">
        <v>128</v>
      </c>
      <c r="Z17" s="121" t="s">
        <v>128</v>
      </c>
      <c r="AA17" s="121" t="s">
        <v>128</v>
      </c>
      <c r="AB17" s="135"/>
      <c r="AC17" s="135"/>
      <c r="AD17" s="86"/>
      <c r="AE17" s="273"/>
      <c r="AF17" s="1324" t="s">
        <v>164</v>
      </c>
      <c r="AG17" s="1471" t="s">
        <v>128</v>
      </c>
      <c r="AH17" s="1414" t="s">
        <v>128</v>
      </c>
      <c r="AI17" s="86"/>
      <c r="AJ17" s="1414" t="s">
        <v>128</v>
      </c>
      <c r="AK17" s="1414" t="s">
        <v>128</v>
      </c>
      <c r="AL17" s="273"/>
      <c r="AM17" s="86"/>
      <c r="AN17" s="1453" t="s">
        <v>128</v>
      </c>
      <c r="AO17" s="1414" t="s">
        <v>128</v>
      </c>
      <c r="AP17" s="86"/>
      <c r="AQ17" s="274"/>
      <c r="AR17" s="1305" t="s">
        <v>27</v>
      </c>
      <c r="AS17" s="254"/>
      <c r="AT17" s="1410">
        <v>10000</v>
      </c>
      <c r="AU17" s="1223"/>
      <c r="AV17" s="1224"/>
      <c r="AW17" s="1430">
        <v>6</v>
      </c>
      <c r="AX17" s="1411" t="s">
        <v>105</v>
      </c>
      <c r="AY17" s="1410">
        <v>1200</v>
      </c>
      <c r="AZ17" s="1223"/>
      <c r="BA17" s="1224"/>
      <c r="BB17" s="1430">
        <f>AW17*3</f>
        <v>18</v>
      </c>
      <c r="BC17" s="1411" t="s">
        <v>24</v>
      </c>
      <c r="BD17" s="1432">
        <f>AT17*AW17+AY17*BB17</f>
        <v>81600</v>
      </c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</row>
    <row r="18" spans="1:82" ht="12.75" customHeight="1">
      <c r="A18" s="420" t="s">
        <v>171</v>
      </c>
      <c r="B18" s="421" t="s">
        <v>171</v>
      </c>
      <c r="C18" s="1280"/>
      <c r="D18" s="142"/>
      <c r="E18" s="1280"/>
      <c r="F18" s="1280"/>
      <c r="G18" s="421" t="s">
        <v>199</v>
      </c>
      <c r="H18" s="96"/>
      <c r="I18" s="142"/>
      <c r="J18" s="96"/>
      <c r="K18" s="116"/>
      <c r="L18" s="1287"/>
      <c r="M18" s="1328"/>
      <c r="N18" s="1465"/>
      <c r="O18" s="96"/>
      <c r="P18" s="96"/>
      <c r="Q18" s="269"/>
      <c r="R18" s="421" t="s">
        <v>193</v>
      </c>
      <c r="S18" s="96"/>
      <c r="T18" s="96"/>
      <c r="U18" s="96"/>
      <c r="V18" s="129" t="s">
        <v>191</v>
      </c>
      <c r="W18" s="129" t="s">
        <v>191</v>
      </c>
      <c r="X18" s="422"/>
      <c r="Y18" s="1280"/>
      <c r="Z18" s="129" t="s">
        <v>191</v>
      </c>
      <c r="AA18" s="129" t="s">
        <v>191</v>
      </c>
      <c r="AB18" s="96"/>
      <c r="AC18" s="96"/>
      <c r="AD18" s="96"/>
      <c r="AE18" s="296"/>
      <c r="AF18" s="1280"/>
      <c r="AG18" s="1417"/>
      <c r="AH18" s="1287"/>
      <c r="AI18" s="96"/>
      <c r="AJ18" s="1287"/>
      <c r="AK18" s="1287"/>
      <c r="AL18" s="401"/>
      <c r="AM18" s="96"/>
      <c r="AN18" s="1287"/>
      <c r="AO18" s="1287"/>
      <c r="AP18" s="96"/>
      <c r="AQ18" s="270"/>
      <c r="AR18" s="1287"/>
      <c r="AS18" s="254"/>
      <c r="AT18" s="1225"/>
      <c r="AU18" s="1226"/>
      <c r="AV18" s="1227"/>
      <c r="AW18" s="1431"/>
      <c r="AX18" s="1412"/>
      <c r="AY18" s="1225"/>
      <c r="AZ18" s="1226"/>
      <c r="BA18" s="1227"/>
      <c r="BB18" s="1431"/>
      <c r="BC18" s="1412"/>
      <c r="BD18" s="1231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</row>
    <row r="19" spans="1:82" ht="30" customHeight="1">
      <c r="A19" s="85" t="s">
        <v>109</v>
      </c>
      <c r="B19" s="106" t="s">
        <v>109</v>
      </c>
      <c r="C19" s="1335" t="s">
        <v>165</v>
      </c>
      <c r="D19" s="135"/>
      <c r="E19" s="1283" t="s">
        <v>168</v>
      </c>
      <c r="F19" s="1283" t="s">
        <v>168</v>
      </c>
      <c r="G19" s="1373" t="s">
        <v>195</v>
      </c>
      <c r="H19" s="1258"/>
      <c r="I19" s="159"/>
      <c r="J19" s="135"/>
      <c r="K19" s="148"/>
      <c r="L19" s="1349" t="s">
        <v>28</v>
      </c>
      <c r="M19" s="1462" t="s">
        <v>195</v>
      </c>
      <c r="N19" s="1257"/>
      <c r="O19" s="1257"/>
      <c r="P19" s="1257"/>
      <c r="Q19" s="1257"/>
      <c r="R19" s="1257"/>
      <c r="S19" s="1257"/>
      <c r="T19" s="1257"/>
      <c r="U19" s="1257"/>
      <c r="V19" s="1257"/>
      <c r="W19" s="1257"/>
      <c r="X19" s="1257"/>
      <c r="Y19" s="1257"/>
      <c r="Z19" s="1257"/>
      <c r="AA19" s="1257"/>
      <c r="AB19" s="1257"/>
      <c r="AC19" s="1257"/>
      <c r="AD19" s="1257"/>
      <c r="AE19" s="1258"/>
      <c r="AF19" s="1324" t="s">
        <v>164</v>
      </c>
      <c r="AG19" s="1416" t="s">
        <v>128</v>
      </c>
      <c r="AH19" s="86"/>
      <c r="AI19" s="86"/>
      <c r="AJ19" s="1409" t="s">
        <v>128</v>
      </c>
      <c r="AK19" s="1409" t="s">
        <v>128</v>
      </c>
      <c r="AL19" s="273"/>
      <c r="AM19" s="86"/>
      <c r="AN19" s="1409" t="s">
        <v>128</v>
      </c>
      <c r="AO19" s="1409" t="s">
        <v>128</v>
      </c>
      <c r="AP19" s="86"/>
      <c r="AQ19" s="274"/>
      <c r="AR19" s="1286" t="s">
        <v>28</v>
      </c>
      <c r="AS19" s="254"/>
      <c r="AT19" s="1410">
        <v>9600</v>
      </c>
      <c r="AU19" s="1223"/>
      <c r="AV19" s="1224"/>
      <c r="AW19" s="1430">
        <v>5</v>
      </c>
      <c r="AX19" s="1411" t="s">
        <v>105</v>
      </c>
      <c r="AY19" s="1410">
        <v>1200</v>
      </c>
      <c r="AZ19" s="1223"/>
      <c r="BA19" s="1224"/>
      <c r="BB19" s="1430">
        <f>AW19*3</f>
        <v>15</v>
      </c>
      <c r="BC19" s="1411" t="s">
        <v>24</v>
      </c>
      <c r="BD19" s="1432">
        <f>AT19*AW19+AY19*BB19</f>
        <v>66000</v>
      </c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</row>
    <row r="20" spans="1:82" ht="12.75" customHeight="1">
      <c r="A20" s="95" t="s">
        <v>171</v>
      </c>
      <c r="B20" s="112" t="s">
        <v>171</v>
      </c>
      <c r="C20" s="1280"/>
      <c r="D20" s="96"/>
      <c r="E20" s="1280"/>
      <c r="F20" s="1280"/>
      <c r="G20" s="1330"/>
      <c r="H20" s="1331"/>
      <c r="I20" s="142"/>
      <c r="J20" s="96"/>
      <c r="K20" s="116"/>
      <c r="L20" s="1350"/>
      <c r="M20" s="1463"/>
      <c r="N20" s="1267"/>
      <c r="O20" s="1267"/>
      <c r="P20" s="1267"/>
      <c r="Q20" s="1267"/>
      <c r="R20" s="1267"/>
      <c r="S20" s="1267"/>
      <c r="T20" s="1267"/>
      <c r="U20" s="1267"/>
      <c r="V20" s="1267"/>
      <c r="W20" s="1267"/>
      <c r="X20" s="1267"/>
      <c r="Y20" s="1267"/>
      <c r="Z20" s="1267"/>
      <c r="AA20" s="1267"/>
      <c r="AB20" s="1267"/>
      <c r="AC20" s="1267"/>
      <c r="AD20" s="1267"/>
      <c r="AE20" s="1331"/>
      <c r="AF20" s="1280"/>
      <c r="AG20" s="1417"/>
      <c r="AH20" s="96"/>
      <c r="AI20" s="96"/>
      <c r="AJ20" s="1287"/>
      <c r="AK20" s="1287"/>
      <c r="AL20" s="401"/>
      <c r="AM20" s="96"/>
      <c r="AN20" s="1287"/>
      <c r="AO20" s="1287"/>
      <c r="AP20" s="96"/>
      <c r="AQ20" s="270"/>
      <c r="AR20" s="1287"/>
      <c r="AS20" s="254"/>
      <c r="AT20" s="1225"/>
      <c r="AU20" s="1226"/>
      <c r="AV20" s="1227"/>
      <c r="AW20" s="1431"/>
      <c r="AX20" s="1412"/>
      <c r="AY20" s="1225"/>
      <c r="AZ20" s="1226"/>
      <c r="BA20" s="1227"/>
      <c r="BB20" s="1431"/>
      <c r="BC20" s="1412"/>
      <c r="BD20" s="1231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</row>
    <row r="21" spans="1:82" ht="30" customHeight="1">
      <c r="A21" s="1400" t="s">
        <v>167</v>
      </c>
      <c r="B21" s="86"/>
      <c r="C21" s="1335" t="s">
        <v>165</v>
      </c>
      <c r="D21" s="86"/>
      <c r="E21" s="423" t="s">
        <v>150</v>
      </c>
      <c r="F21" s="1283" t="s">
        <v>168</v>
      </c>
      <c r="G21" s="1372" t="s">
        <v>129</v>
      </c>
      <c r="H21" s="1372" t="s">
        <v>129</v>
      </c>
      <c r="I21" s="86"/>
      <c r="J21" s="86"/>
      <c r="K21" s="274"/>
      <c r="L21" s="424" t="s">
        <v>34</v>
      </c>
      <c r="M21" s="282" t="s">
        <v>172</v>
      </c>
      <c r="N21" s="1372" t="s">
        <v>129</v>
      </c>
      <c r="O21" s="282" t="s">
        <v>172</v>
      </c>
      <c r="P21" s="86"/>
      <c r="Q21" s="425"/>
      <c r="R21" s="282" t="s">
        <v>172</v>
      </c>
      <c r="S21" s="282" t="s">
        <v>172</v>
      </c>
      <c r="T21" s="1310" t="s">
        <v>111</v>
      </c>
      <c r="U21" s="1405" t="s">
        <v>167</v>
      </c>
      <c r="V21" s="1406" t="s">
        <v>135</v>
      </c>
      <c r="W21" s="426" t="s">
        <v>167</v>
      </c>
      <c r="X21" s="273"/>
      <c r="Y21" s="427"/>
      <c r="Z21" s="427"/>
      <c r="AA21" s="428" t="s">
        <v>172</v>
      </c>
      <c r="AB21" s="145" t="s">
        <v>117</v>
      </c>
      <c r="AC21" s="1303" t="s">
        <v>135</v>
      </c>
      <c r="AD21" s="135"/>
      <c r="AE21" s="273"/>
      <c r="AF21" s="1409" t="s">
        <v>128</v>
      </c>
      <c r="AG21" s="86"/>
      <c r="AH21" s="1409" t="s">
        <v>128</v>
      </c>
      <c r="AI21" s="1409" t="s">
        <v>128</v>
      </c>
      <c r="AJ21" s="86"/>
      <c r="AK21" s="86"/>
      <c r="AL21" s="1409" t="s">
        <v>128</v>
      </c>
      <c r="AM21" s="1409" t="s">
        <v>128</v>
      </c>
      <c r="AN21" s="1409" t="s">
        <v>128</v>
      </c>
      <c r="AO21" s="86"/>
      <c r="AP21" s="86"/>
      <c r="AQ21" s="1467" t="s">
        <v>128</v>
      </c>
      <c r="AR21" s="424" t="s">
        <v>34</v>
      </c>
      <c r="AS21" s="429"/>
      <c r="AT21" s="1410">
        <v>11000</v>
      </c>
      <c r="AU21" s="1223"/>
      <c r="AV21" s="1224"/>
      <c r="AW21" s="1430">
        <v>7</v>
      </c>
      <c r="AX21" s="1411" t="s">
        <v>105</v>
      </c>
      <c r="AY21" s="1410">
        <v>1200</v>
      </c>
      <c r="AZ21" s="1223"/>
      <c r="BA21" s="1224"/>
      <c r="BB21" s="1430">
        <f>AW21*3</f>
        <v>21</v>
      </c>
      <c r="BC21" s="1411" t="s">
        <v>24</v>
      </c>
      <c r="BD21" s="1432">
        <f>AT21*AW21+AY21*BB21</f>
        <v>102200</v>
      </c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</row>
    <row r="22" spans="1:82" ht="12.75" customHeight="1">
      <c r="A22" s="1221"/>
      <c r="B22" s="96"/>
      <c r="C22" s="1280"/>
      <c r="D22" s="96"/>
      <c r="E22" s="430" t="s">
        <v>153</v>
      </c>
      <c r="F22" s="1280"/>
      <c r="G22" s="1328"/>
      <c r="H22" s="1328"/>
      <c r="I22" s="96"/>
      <c r="J22" s="96"/>
      <c r="K22" s="270"/>
      <c r="L22" s="98" t="s">
        <v>115</v>
      </c>
      <c r="M22" s="284" t="s">
        <v>169</v>
      </c>
      <c r="N22" s="1328"/>
      <c r="O22" s="284" t="s">
        <v>169</v>
      </c>
      <c r="P22" s="96"/>
      <c r="Q22" s="431"/>
      <c r="R22" s="284" t="s">
        <v>169</v>
      </c>
      <c r="S22" s="284" t="s">
        <v>169</v>
      </c>
      <c r="T22" s="1280"/>
      <c r="U22" s="1280"/>
      <c r="V22" s="1280"/>
      <c r="W22" s="432"/>
      <c r="X22" s="269"/>
      <c r="Y22" s="433"/>
      <c r="Z22" s="433"/>
      <c r="AA22" s="434" t="s">
        <v>130</v>
      </c>
      <c r="AB22" s="146" t="s">
        <v>132</v>
      </c>
      <c r="AC22" s="1280"/>
      <c r="AD22" s="96"/>
      <c r="AE22" s="296"/>
      <c r="AF22" s="1287"/>
      <c r="AG22" s="96"/>
      <c r="AH22" s="1287"/>
      <c r="AI22" s="1287"/>
      <c r="AJ22" s="96"/>
      <c r="AK22" s="96"/>
      <c r="AL22" s="1287"/>
      <c r="AM22" s="1287"/>
      <c r="AN22" s="1287"/>
      <c r="AO22" s="96"/>
      <c r="AP22" s="96"/>
      <c r="AQ22" s="1394"/>
      <c r="AR22" s="98" t="s">
        <v>115</v>
      </c>
      <c r="AS22" s="435"/>
      <c r="AT22" s="1225"/>
      <c r="AU22" s="1226"/>
      <c r="AV22" s="1227"/>
      <c r="AW22" s="1431"/>
      <c r="AX22" s="1412"/>
      <c r="AY22" s="1225"/>
      <c r="AZ22" s="1226"/>
      <c r="BA22" s="1227"/>
      <c r="BB22" s="1431"/>
      <c r="BC22" s="1412"/>
      <c r="BD22" s="1231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</row>
    <row r="23" spans="1:82" ht="30" customHeight="1">
      <c r="A23" s="436" t="s">
        <v>127</v>
      </c>
      <c r="B23" s="120" t="s">
        <v>127</v>
      </c>
      <c r="C23" s="1329" t="s">
        <v>183</v>
      </c>
      <c r="D23" s="1257"/>
      <c r="E23" s="1257"/>
      <c r="F23" s="1257"/>
      <c r="G23" s="1258"/>
      <c r="H23" s="120" t="s">
        <v>127</v>
      </c>
      <c r="I23" s="135"/>
      <c r="J23" s="159"/>
      <c r="K23" s="148"/>
      <c r="L23" s="1351" t="s">
        <v>160</v>
      </c>
      <c r="M23" s="437" t="s">
        <v>127</v>
      </c>
      <c r="N23" s="1461" t="s">
        <v>172</v>
      </c>
      <c r="O23" s="438" t="s">
        <v>127</v>
      </c>
      <c r="P23" s="438" t="s">
        <v>127</v>
      </c>
      <c r="Q23" s="277"/>
      <c r="R23" s="439" t="s">
        <v>127</v>
      </c>
      <c r="S23" s="439" t="s">
        <v>127</v>
      </c>
      <c r="T23" s="439" t="s">
        <v>127</v>
      </c>
      <c r="U23" s="439" t="s">
        <v>127</v>
      </c>
      <c r="V23" s="439" t="s">
        <v>127</v>
      </c>
      <c r="W23" s="1333" t="s">
        <v>125</v>
      </c>
      <c r="X23" s="1283" t="s">
        <v>188</v>
      </c>
      <c r="Y23" s="135"/>
      <c r="Z23" s="439" t="s">
        <v>127</v>
      </c>
      <c r="AA23" s="120" t="s">
        <v>127</v>
      </c>
      <c r="AB23" s="120" t="s">
        <v>127</v>
      </c>
      <c r="AC23" s="427"/>
      <c r="AD23" s="1283" t="s">
        <v>197</v>
      </c>
      <c r="AE23" s="1291" t="s">
        <v>197</v>
      </c>
      <c r="AF23" s="1409" t="s">
        <v>128</v>
      </c>
      <c r="AG23" s="86"/>
      <c r="AH23" s="1409" t="s">
        <v>128</v>
      </c>
      <c r="AI23" s="1409" t="s">
        <v>128</v>
      </c>
      <c r="AJ23" s="86"/>
      <c r="AK23" s="86"/>
      <c r="AL23" s="1409" t="s">
        <v>128</v>
      </c>
      <c r="AM23" s="1409" t="s">
        <v>128</v>
      </c>
      <c r="AN23" s="86"/>
      <c r="AO23" s="86"/>
      <c r="AP23" s="1409" t="s">
        <v>128</v>
      </c>
      <c r="AQ23" s="1467" t="s">
        <v>128</v>
      </c>
      <c r="AR23" s="1351" t="s">
        <v>160</v>
      </c>
      <c r="AS23" s="429"/>
      <c r="AT23" s="1410">
        <v>10625</v>
      </c>
      <c r="AU23" s="1223"/>
      <c r="AV23" s="1224"/>
      <c r="AW23" s="1430">
        <v>7</v>
      </c>
      <c r="AX23" s="1411" t="s">
        <v>105</v>
      </c>
      <c r="AY23" s="1410">
        <v>1660</v>
      </c>
      <c r="AZ23" s="1223"/>
      <c r="BA23" s="1224"/>
      <c r="BB23" s="1430">
        <f>AW23*3</f>
        <v>21</v>
      </c>
      <c r="BC23" s="1411" t="s">
        <v>24</v>
      </c>
      <c r="BD23" s="1432">
        <f>AT23*AW23+AY23*BB23</f>
        <v>109235</v>
      </c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</row>
    <row r="24" spans="1:82" ht="12.75" customHeight="1">
      <c r="A24" s="440" t="s">
        <v>130</v>
      </c>
      <c r="B24" s="128" t="s">
        <v>130</v>
      </c>
      <c r="C24" s="1330"/>
      <c r="D24" s="1267"/>
      <c r="E24" s="1267"/>
      <c r="F24" s="1267"/>
      <c r="G24" s="1331"/>
      <c r="H24" s="128" t="s">
        <v>130</v>
      </c>
      <c r="I24" s="96"/>
      <c r="J24" s="142"/>
      <c r="K24" s="116"/>
      <c r="L24" s="1287"/>
      <c r="M24" s="441" t="s">
        <v>130</v>
      </c>
      <c r="N24" s="1280"/>
      <c r="O24" s="405" t="s">
        <v>130</v>
      </c>
      <c r="P24" s="405" t="s">
        <v>130</v>
      </c>
      <c r="Q24" s="269"/>
      <c r="R24" s="405" t="s">
        <v>130</v>
      </c>
      <c r="S24" s="405" t="s">
        <v>130</v>
      </c>
      <c r="T24" s="405" t="s">
        <v>130</v>
      </c>
      <c r="U24" s="405" t="s">
        <v>130</v>
      </c>
      <c r="V24" s="405" t="s">
        <v>130</v>
      </c>
      <c r="W24" s="1282"/>
      <c r="X24" s="1280"/>
      <c r="Y24" s="96"/>
      <c r="Z24" s="442" t="s">
        <v>130</v>
      </c>
      <c r="AA24" s="128" t="s">
        <v>130</v>
      </c>
      <c r="AB24" s="128" t="s">
        <v>130</v>
      </c>
      <c r="AC24" s="433"/>
      <c r="AD24" s="1280"/>
      <c r="AE24" s="1292"/>
      <c r="AF24" s="1287"/>
      <c r="AG24" s="96"/>
      <c r="AH24" s="1287"/>
      <c r="AI24" s="1287"/>
      <c r="AJ24" s="96"/>
      <c r="AK24" s="96"/>
      <c r="AL24" s="1287"/>
      <c r="AM24" s="1287"/>
      <c r="AN24" s="96"/>
      <c r="AO24" s="96"/>
      <c r="AP24" s="1287"/>
      <c r="AQ24" s="1394"/>
      <c r="AR24" s="1287"/>
      <c r="AS24" s="435"/>
      <c r="AT24" s="1225"/>
      <c r="AU24" s="1226"/>
      <c r="AV24" s="1227"/>
      <c r="AW24" s="1431"/>
      <c r="AX24" s="1412"/>
      <c r="AY24" s="1225"/>
      <c r="AZ24" s="1226"/>
      <c r="BA24" s="1227"/>
      <c r="BB24" s="1431"/>
      <c r="BC24" s="1412"/>
      <c r="BD24" s="1231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</row>
    <row r="25" spans="1:82" ht="30" customHeight="1">
      <c r="A25" s="443"/>
      <c r="B25" s="1399" t="s">
        <v>157</v>
      </c>
      <c r="C25" s="444"/>
      <c r="D25" s="445"/>
      <c r="E25" s="445"/>
      <c r="F25" s="446"/>
      <c r="G25" s="1395" t="s">
        <v>109</v>
      </c>
      <c r="H25" s="86"/>
      <c r="I25" s="86"/>
      <c r="J25" s="86"/>
      <c r="K25" s="114"/>
      <c r="L25" s="1393" t="s">
        <v>31</v>
      </c>
      <c r="M25" s="1395" t="s">
        <v>128</v>
      </c>
      <c r="N25" s="1408" t="s">
        <v>128</v>
      </c>
      <c r="O25" s="447" t="s">
        <v>127</v>
      </c>
      <c r="P25" s="140"/>
      <c r="Q25" s="425"/>
      <c r="R25" s="86"/>
      <c r="S25" s="86"/>
      <c r="T25" s="86"/>
      <c r="U25" s="86"/>
      <c r="V25" s="1406" t="s">
        <v>135</v>
      </c>
      <c r="W25" s="86"/>
      <c r="X25" s="273"/>
      <c r="Y25" s="159"/>
      <c r="Z25" s="86"/>
      <c r="AA25" s="144" t="s">
        <v>109</v>
      </c>
      <c r="AB25" s="144" t="s">
        <v>109</v>
      </c>
      <c r="AC25" s="159"/>
      <c r="AD25" s="86"/>
      <c r="AE25" s="273"/>
      <c r="AF25" s="1414" t="s">
        <v>128</v>
      </c>
      <c r="AG25" s="1416" t="s">
        <v>128</v>
      </c>
      <c r="AH25" s="86"/>
      <c r="AI25" s="86"/>
      <c r="AJ25" s="1409" t="s">
        <v>128</v>
      </c>
      <c r="AK25" s="1409" t="s">
        <v>128</v>
      </c>
      <c r="AL25" s="1409" t="s">
        <v>128</v>
      </c>
      <c r="AM25" s="86"/>
      <c r="AN25" s="86"/>
      <c r="AO25" s="1409" t="s">
        <v>128</v>
      </c>
      <c r="AP25" s="1409" t="s">
        <v>128</v>
      </c>
      <c r="AQ25" s="274"/>
      <c r="AR25" s="1415" t="s">
        <v>31</v>
      </c>
      <c r="AS25" s="429"/>
      <c r="AT25" s="1410">
        <v>10000</v>
      </c>
      <c r="AU25" s="1223"/>
      <c r="AV25" s="1224"/>
      <c r="AW25" s="1430">
        <v>8</v>
      </c>
      <c r="AX25" s="1411" t="s">
        <v>105</v>
      </c>
      <c r="AY25" s="1410">
        <v>1200</v>
      </c>
      <c r="AZ25" s="1223"/>
      <c r="BA25" s="1224"/>
      <c r="BB25" s="1430">
        <f>AW25*3</f>
        <v>24</v>
      </c>
      <c r="BC25" s="1411" t="s">
        <v>24</v>
      </c>
      <c r="BD25" s="1432">
        <f>AT25*AW25+AY25*BB25</f>
        <v>108800</v>
      </c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</row>
    <row r="26" spans="1:82" ht="12.75" customHeight="1">
      <c r="A26" s="448"/>
      <c r="B26" s="1328"/>
      <c r="C26" s="449"/>
      <c r="D26" s="450"/>
      <c r="E26" s="450"/>
      <c r="F26" s="451"/>
      <c r="G26" s="1280"/>
      <c r="H26" s="142"/>
      <c r="I26" s="142"/>
      <c r="J26" s="96"/>
      <c r="K26" s="116"/>
      <c r="L26" s="1394"/>
      <c r="M26" s="1280"/>
      <c r="N26" s="1282"/>
      <c r="O26" s="452" t="s">
        <v>130</v>
      </c>
      <c r="P26" s="142"/>
      <c r="Q26" s="383"/>
      <c r="R26" s="96"/>
      <c r="S26" s="96"/>
      <c r="T26" s="96"/>
      <c r="U26" s="96"/>
      <c r="V26" s="1280"/>
      <c r="W26" s="96"/>
      <c r="X26" s="296"/>
      <c r="Y26" s="142"/>
      <c r="Z26" s="96"/>
      <c r="AA26" s="112" t="s">
        <v>193</v>
      </c>
      <c r="AB26" s="112" t="s">
        <v>193</v>
      </c>
      <c r="AC26" s="142"/>
      <c r="AD26" s="96"/>
      <c r="AE26" s="296"/>
      <c r="AF26" s="1287"/>
      <c r="AG26" s="1417"/>
      <c r="AH26" s="96"/>
      <c r="AI26" s="96"/>
      <c r="AJ26" s="1287"/>
      <c r="AK26" s="1287"/>
      <c r="AL26" s="1287"/>
      <c r="AM26" s="96"/>
      <c r="AN26" s="96"/>
      <c r="AO26" s="1287"/>
      <c r="AP26" s="1287"/>
      <c r="AQ26" s="270"/>
      <c r="AR26" s="1287"/>
      <c r="AS26" s="435"/>
      <c r="AT26" s="1225"/>
      <c r="AU26" s="1226"/>
      <c r="AV26" s="1227"/>
      <c r="AW26" s="1431"/>
      <c r="AX26" s="1412"/>
      <c r="AY26" s="1225"/>
      <c r="AZ26" s="1226"/>
      <c r="BA26" s="1227"/>
      <c r="BB26" s="1431"/>
      <c r="BC26" s="1412"/>
      <c r="BD26" s="1231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</row>
    <row r="27" spans="1:82" ht="29.25" customHeight="1">
      <c r="A27" s="453"/>
      <c r="B27" s="454"/>
      <c r="C27" s="455"/>
      <c r="D27" s="454"/>
      <c r="E27" s="456"/>
      <c r="F27" s="457" t="s">
        <v>168</v>
      </c>
      <c r="G27" s="458" t="s">
        <v>109</v>
      </c>
      <c r="H27" s="459"/>
      <c r="I27" s="459"/>
      <c r="J27" s="459"/>
      <c r="K27" s="460"/>
      <c r="L27" s="461" t="s">
        <v>26</v>
      </c>
      <c r="M27" s="459"/>
      <c r="N27" s="462" t="s">
        <v>172</v>
      </c>
      <c r="O27" s="456"/>
      <c r="P27" s="456"/>
      <c r="Q27" s="463"/>
      <c r="R27" s="464"/>
      <c r="S27" s="464"/>
      <c r="T27" s="465" t="s">
        <v>135</v>
      </c>
      <c r="U27" s="459"/>
      <c r="V27" s="459"/>
      <c r="W27" s="459"/>
      <c r="X27" s="466" t="s">
        <v>188</v>
      </c>
      <c r="Y27" s="467"/>
      <c r="Z27" s="467"/>
      <c r="AA27" s="467"/>
      <c r="AB27" s="467"/>
      <c r="AC27" s="467"/>
      <c r="AD27" s="466" t="s">
        <v>188</v>
      </c>
      <c r="AE27" s="466" t="s">
        <v>188</v>
      </c>
      <c r="AF27" s="468"/>
      <c r="AG27" s="469"/>
      <c r="AH27" s="469"/>
      <c r="AI27" s="469"/>
      <c r="AJ27" s="470"/>
      <c r="AK27" s="470"/>
      <c r="AL27" s="471"/>
      <c r="AM27" s="470"/>
      <c r="AN27" s="470"/>
      <c r="AO27" s="470"/>
      <c r="AP27" s="470"/>
      <c r="AQ27" s="472"/>
      <c r="AR27" s="473" t="s">
        <v>26</v>
      </c>
      <c r="AS27" s="254"/>
      <c r="AT27" s="84"/>
      <c r="AU27" s="84"/>
      <c r="AV27" s="84"/>
      <c r="AW27" s="84"/>
      <c r="AX27" s="84"/>
      <c r="AY27" s="84"/>
      <c r="AZ27" s="84"/>
      <c r="BA27" s="84"/>
      <c r="BB27" s="1440">
        <f>BD25+BD23+BD21+BD19+BD17+BD15+BD13+BD11+BD9+BD7+BD5</f>
        <v>800130</v>
      </c>
      <c r="BC27" s="1223"/>
      <c r="BD27" s="122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</row>
    <row r="28" spans="1:82" ht="30" customHeight="1">
      <c r="A28" s="118" t="s">
        <v>113</v>
      </c>
      <c r="B28" s="119" t="s">
        <v>113</v>
      </c>
      <c r="C28" s="1392" t="s">
        <v>165</v>
      </c>
      <c r="D28" s="167"/>
      <c r="E28" s="1374" t="s">
        <v>168</v>
      </c>
      <c r="F28" s="1374" t="s">
        <v>168</v>
      </c>
      <c r="G28" s="167"/>
      <c r="H28" s="167"/>
      <c r="I28" s="167"/>
      <c r="J28" s="167"/>
      <c r="K28" s="169"/>
      <c r="L28" s="1381" t="s">
        <v>37</v>
      </c>
      <c r="M28" s="1340" t="s">
        <v>135</v>
      </c>
      <c r="N28" s="474" t="s">
        <v>121</v>
      </c>
      <c r="O28" s="144" t="s">
        <v>109</v>
      </c>
      <c r="P28" s="86"/>
      <c r="Q28" s="475"/>
      <c r="R28" s="1407" t="s">
        <v>200</v>
      </c>
      <c r="S28" s="1406" t="s">
        <v>163</v>
      </c>
      <c r="T28" s="144" t="s">
        <v>109</v>
      </c>
      <c r="U28" s="86"/>
      <c r="V28" s="1406" t="s">
        <v>135</v>
      </c>
      <c r="W28" s="1340" t="s">
        <v>135</v>
      </c>
      <c r="X28" s="475"/>
      <c r="Y28" s="404" t="s">
        <v>127</v>
      </c>
      <c r="Z28" s="404" t="s">
        <v>127</v>
      </c>
      <c r="AA28" s="404" t="s">
        <v>127</v>
      </c>
      <c r="AB28" s="86"/>
      <c r="AC28" s="86"/>
      <c r="AD28" s="120" t="s">
        <v>127</v>
      </c>
      <c r="AE28" s="475"/>
      <c r="AF28" s="114"/>
      <c r="AG28" s="86"/>
      <c r="AH28" s="144" t="s">
        <v>109</v>
      </c>
      <c r="AI28" s="144" t="s">
        <v>109</v>
      </c>
      <c r="AJ28" s="1281" t="s">
        <v>201</v>
      </c>
      <c r="AK28" s="1413" t="s">
        <v>164</v>
      </c>
      <c r="AL28" s="285"/>
      <c r="AM28" s="86"/>
      <c r="AN28" s="86"/>
      <c r="AO28" s="476" t="s">
        <v>117</v>
      </c>
      <c r="AP28" s="1468" t="s">
        <v>164</v>
      </c>
      <c r="AQ28" s="274"/>
      <c r="AR28" s="1305" t="s">
        <v>37</v>
      </c>
      <c r="AS28" s="254"/>
      <c r="AT28" s="84"/>
      <c r="AU28" s="84"/>
      <c r="AV28" s="84"/>
      <c r="AW28" s="84"/>
      <c r="AX28" s="84"/>
      <c r="AY28" s="84"/>
      <c r="AZ28" s="84"/>
      <c r="BA28" s="84"/>
      <c r="BB28" s="1225"/>
      <c r="BC28" s="1226"/>
      <c r="BD28" s="1227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</row>
    <row r="29" spans="1:82" ht="11.25" customHeight="1">
      <c r="A29" s="156" t="s">
        <v>116</v>
      </c>
      <c r="B29" s="100" t="s">
        <v>116</v>
      </c>
      <c r="C29" s="1280"/>
      <c r="D29" s="477"/>
      <c r="E29" s="1280"/>
      <c r="F29" s="1280"/>
      <c r="G29" s="477"/>
      <c r="H29" s="477"/>
      <c r="I29" s="477"/>
      <c r="J29" s="477"/>
      <c r="K29" s="478"/>
      <c r="L29" s="1350"/>
      <c r="M29" s="1280"/>
      <c r="N29" s="479" t="s">
        <v>202</v>
      </c>
      <c r="O29" s="112" t="s">
        <v>198</v>
      </c>
      <c r="P29" s="96"/>
      <c r="Q29" s="422"/>
      <c r="R29" s="1280"/>
      <c r="S29" s="1280"/>
      <c r="T29" s="112" t="s">
        <v>193</v>
      </c>
      <c r="U29" s="96"/>
      <c r="V29" s="1280"/>
      <c r="W29" s="1280"/>
      <c r="X29" s="422"/>
      <c r="Y29" s="442" t="s">
        <v>130</v>
      </c>
      <c r="Z29" s="442" t="s">
        <v>130</v>
      </c>
      <c r="AA29" s="442" t="s">
        <v>130</v>
      </c>
      <c r="AB29" s="96"/>
      <c r="AC29" s="96"/>
      <c r="AD29" s="128" t="s">
        <v>130</v>
      </c>
      <c r="AE29" s="422"/>
      <c r="AF29" s="116"/>
      <c r="AG29" s="96"/>
      <c r="AH29" s="112" t="s">
        <v>193</v>
      </c>
      <c r="AI29" s="112" t="s">
        <v>193</v>
      </c>
      <c r="AJ29" s="1282"/>
      <c r="AK29" s="1280"/>
      <c r="AL29" s="296"/>
      <c r="AM29" s="96"/>
      <c r="AN29" s="96"/>
      <c r="AO29" s="480" t="s">
        <v>132</v>
      </c>
      <c r="AP29" s="1280"/>
      <c r="AQ29" s="270"/>
      <c r="AR29" s="1287"/>
      <c r="AS29" s="25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</row>
    <row r="30" spans="1:82" ht="29.25" customHeight="1">
      <c r="A30" s="481" t="s">
        <v>113</v>
      </c>
      <c r="B30" s="225"/>
      <c r="C30" s="1335" t="s">
        <v>165</v>
      </c>
      <c r="D30" s="225"/>
      <c r="E30" s="482"/>
      <c r="F30" s="1283" t="s">
        <v>168</v>
      </c>
      <c r="G30" s="482"/>
      <c r="H30" s="225"/>
      <c r="I30" s="225"/>
      <c r="J30" s="225"/>
      <c r="K30" s="483"/>
      <c r="L30" s="1349" t="s">
        <v>39</v>
      </c>
      <c r="M30" s="1303" t="s">
        <v>135</v>
      </c>
      <c r="N30" s="484" t="s">
        <v>121</v>
      </c>
      <c r="O30" s="428" t="s">
        <v>172</v>
      </c>
      <c r="P30" s="159"/>
      <c r="Q30" s="295"/>
      <c r="R30" s="428" t="s">
        <v>172</v>
      </c>
      <c r="S30" s="428" t="s">
        <v>172</v>
      </c>
      <c r="T30" s="428" t="s">
        <v>172</v>
      </c>
      <c r="U30" s="428" t="s">
        <v>172</v>
      </c>
      <c r="V30" s="428" t="s">
        <v>172</v>
      </c>
      <c r="W30" s="428" t="s">
        <v>172</v>
      </c>
      <c r="X30" s="295"/>
      <c r="Y30" s="428" t="s">
        <v>172</v>
      </c>
      <c r="Z30" s="428" t="s">
        <v>172</v>
      </c>
      <c r="AA30" s="428" t="s">
        <v>172</v>
      </c>
      <c r="AB30" s="86"/>
      <c r="AC30" s="428" t="s">
        <v>172</v>
      </c>
      <c r="AD30" s="428" t="s">
        <v>172</v>
      </c>
      <c r="AE30" s="295"/>
      <c r="AF30" s="148"/>
      <c r="AG30" s="428" t="s">
        <v>172</v>
      </c>
      <c r="AH30" s="144" t="s">
        <v>109</v>
      </c>
      <c r="AI30" s="144" t="s">
        <v>109</v>
      </c>
      <c r="AJ30" s="144" t="s">
        <v>109</v>
      </c>
      <c r="AK30" s="1324" t="s">
        <v>164</v>
      </c>
      <c r="AL30" s="295"/>
      <c r="AM30" s="135"/>
      <c r="AN30" s="135"/>
      <c r="AO30" s="485" t="s">
        <v>117</v>
      </c>
      <c r="AP30" s="1324" t="s">
        <v>164</v>
      </c>
      <c r="AQ30" s="378"/>
      <c r="AR30" s="1286" t="s">
        <v>39</v>
      </c>
      <c r="AS30" s="25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</row>
    <row r="31" spans="1:82" ht="13.5" customHeight="1">
      <c r="A31" s="156" t="s">
        <v>116</v>
      </c>
      <c r="B31" s="477"/>
      <c r="C31" s="1280"/>
      <c r="D31" s="477"/>
      <c r="E31" s="486"/>
      <c r="F31" s="1280"/>
      <c r="G31" s="486"/>
      <c r="H31" s="477"/>
      <c r="I31" s="477"/>
      <c r="J31" s="477"/>
      <c r="K31" s="478"/>
      <c r="L31" s="1350"/>
      <c r="M31" s="1280"/>
      <c r="N31" s="479" t="s">
        <v>202</v>
      </c>
      <c r="O31" s="434" t="s">
        <v>203</v>
      </c>
      <c r="P31" s="142"/>
      <c r="Q31" s="296"/>
      <c r="R31" s="434" t="s">
        <v>203</v>
      </c>
      <c r="S31" s="434" t="s">
        <v>203</v>
      </c>
      <c r="T31" s="434" t="s">
        <v>203</v>
      </c>
      <c r="U31" s="434" t="s">
        <v>203</v>
      </c>
      <c r="V31" s="434" t="s">
        <v>203</v>
      </c>
      <c r="W31" s="434" t="s">
        <v>203</v>
      </c>
      <c r="X31" s="296"/>
      <c r="Y31" s="434" t="s">
        <v>203</v>
      </c>
      <c r="Z31" s="434" t="s">
        <v>203</v>
      </c>
      <c r="AA31" s="434" t="s">
        <v>203</v>
      </c>
      <c r="AB31" s="96"/>
      <c r="AC31" s="434" t="s">
        <v>203</v>
      </c>
      <c r="AD31" s="434" t="s">
        <v>203</v>
      </c>
      <c r="AE31" s="296"/>
      <c r="AF31" s="116"/>
      <c r="AG31" s="434" t="s">
        <v>203</v>
      </c>
      <c r="AH31" s="112" t="s">
        <v>193</v>
      </c>
      <c r="AI31" s="112" t="s">
        <v>193</v>
      </c>
      <c r="AJ31" s="112" t="s">
        <v>193</v>
      </c>
      <c r="AK31" s="1280"/>
      <c r="AL31" s="296"/>
      <c r="AM31" s="96"/>
      <c r="AN31" s="96"/>
      <c r="AO31" s="480" t="s">
        <v>132</v>
      </c>
      <c r="AP31" s="1280"/>
      <c r="AQ31" s="382"/>
      <c r="AR31" s="1287"/>
      <c r="AS31" s="25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</row>
    <row r="32" spans="1:82" ht="30" customHeight="1">
      <c r="A32" s="487"/>
      <c r="B32" s="159"/>
      <c r="C32" s="134"/>
      <c r="D32" s="488" t="s">
        <v>121</v>
      </c>
      <c r="E32" s="120" t="s">
        <v>127</v>
      </c>
      <c r="F32" s="1283" t="s">
        <v>168</v>
      </c>
      <c r="G32" s="484" t="s">
        <v>121</v>
      </c>
      <c r="H32" s="407"/>
      <c r="I32" s="407"/>
      <c r="J32" s="407"/>
      <c r="K32" s="489"/>
      <c r="L32" s="1382" t="s">
        <v>143</v>
      </c>
      <c r="M32" s="1397" t="s">
        <v>129</v>
      </c>
      <c r="N32" s="1397" t="s">
        <v>129</v>
      </c>
      <c r="O32" s="407"/>
      <c r="P32" s="407"/>
      <c r="Q32" s="490"/>
      <c r="R32" s="407"/>
      <c r="S32" s="407"/>
      <c r="T32" s="407"/>
      <c r="U32" s="407"/>
      <c r="V32" s="1425" t="s">
        <v>135</v>
      </c>
      <c r="W32" s="1425" t="s">
        <v>135</v>
      </c>
      <c r="X32" s="419"/>
      <c r="Y32" s="135"/>
      <c r="Z32" s="491" t="s">
        <v>144</v>
      </c>
      <c r="AA32" s="135"/>
      <c r="AB32" s="135"/>
      <c r="AC32" s="1425" t="s">
        <v>135</v>
      </c>
      <c r="AD32" s="135"/>
      <c r="AE32" s="295"/>
      <c r="AF32" s="148"/>
      <c r="AG32" s="487"/>
      <c r="AH32" s="1301" t="s">
        <v>129</v>
      </c>
      <c r="AI32" s="1301" t="s">
        <v>129</v>
      </c>
      <c r="AJ32" s="135"/>
      <c r="AK32" s="1324" t="s">
        <v>164</v>
      </c>
      <c r="AL32" s="419"/>
      <c r="AM32" s="135"/>
      <c r="AN32" s="135"/>
      <c r="AO32" s="1413" t="s">
        <v>164</v>
      </c>
      <c r="AP32" s="120" t="s">
        <v>127</v>
      </c>
      <c r="AQ32" s="1469" t="s">
        <v>111</v>
      </c>
      <c r="AR32" s="1382" t="s">
        <v>143</v>
      </c>
      <c r="AS32" s="429"/>
      <c r="AT32" s="1410">
        <v>14500</v>
      </c>
      <c r="AU32" s="1223"/>
      <c r="AV32" s="1224"/>
      <c r="AW32" s="1430">
        <v>11</v>
      </c>
      <c r="AX32" s="1411" t="s">
        <v>105</v>
      </c>
      <c r="AY32" s="1410">
        <v>2265</v>
      </c>
      <c r="AZ32" s="1223"/>
      <c r="BA32" s="1224"/>
      <c r="BB32" s="1430">
        <v>33</v>
      </c>
      <c r="BC32" s="1411" t="s">
        <v>24</v>
      </c>
      <c r="BD32" s="1432">
        <f>AT32*AW32+AY32*BB32</f>
        <v>234245</v>
      </c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</row>
    <row r="33" spans="1:82" ht="14.25" customHeight="1">
      <c r="A33" s="492"/>
      <c r="B33" s="411"/>
      <c r="C33" s="493"/>
      <c r="D33" s="494" t="s">
        <v>181</v>
      </c>
      <c r="E33" s="495" t="s">
        <v>130</v>
      </c>
      <c r="F33" s="1380"/>
      <c r="G33" s="496" t="s">
        <v>181</v>
      </c>
      <c r="H33" s="409"/>
      <c r="I33" s="409"/>
      <c r="J33" s="409"/>
      <c r="K33" s="497"/>
      <c r="L33" s="1383"/>
      <c r="M33" s="1398"/>
      <c r="N33" s="1398"/>
      <c r="O33" s="409"/>
      <c r="P33" s="409"/>
      <c r="Q33" s="498"/>
      <c r="R33" s="409"/>
      <c r="S33" s="409"/>
      <c r="T33" s="409"/>
      <c r="U33" s="409"/>
      <c r="V33" s="1380"/>
      <c r="W33" s="1380"/>
      <c r="X33" s="499"/>
      <c r="Y33" s="412"/>
      <c r="Z33" s="500" t="s">
        <v>203</v>
      </c>
      <c r="AA33" s="412"/>
      <c r="AB33" s="412"/>
      <c r="AC33" s="1380"/>
      <c r="AD33" s="412"/>
      <c r="AE33" s="415"/>
      <c r="AF33" s="413"/>
      <c r="AG33" s="492"/>
      <c r="AH33" s="1380"/>
      <c r="AI33" s="1380"/>
      <c r="AJ33" s="412"/>
      <c r="AK33" s="1380"/>
      <c r="AL33" s="499"/>
      <c r="AM33" s="412"/>
      <c r="AN33" s="412"/>
      <c r="AO33" s="1380"/>
      <c r="AP33" s="128" t="s">
        <v>130</v>
      </c>
      <c r="AQ33" s="1470"/>
      <c r="AR33" s="1383"/>
      <c r="AS33" s="429"/>
      <c r="AT33" s="1225"/>
      <c r="AU33" s="1226"/>
      <c r="AV33" s="1227"/>
      <c r="AW33" s="1431"/>
      <c r="AX33" s="1412"/>
      <c r="AY33" s="1225"/>
      <c r="AZ33" s="1226"/>
      <c r="BA33" s="1227"/>
      <c r="BB33" s="1431"/>
      <c r="BC33" s="1412"/>
      <c r="BD33" s="1231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</row>
    <row r="34" spans="1:82" ht="29.25" customHeight="1">
      <c r="A34" s="501" t="s">
        <v>150</v>
      </c>
      <c r="B34" s="155" t="s">
        <v>150</v>
      </c>
      <c r="C34" s="1335" t="s">
        <v>165</v>
      </c>
      <c r="D34" s="1284" t="s">
        <v>125</v>
      </c>
      <c r="E34" s="135"/>
      <c r="F34" s="1378" t="s">
        <v>168</v>
      </c>
      <c r="G34" s="502" t="s">
        <v>150</v>
      </c>
      <c r="H34" s="155" t="s">
        <v>150</v>
      </c>
      <c r="I34" s="159"/>
      <c r="J34" s="135"/>
      <c r="K34" s="148"/>
      <c r="L34" s="1349" t="s">
        <v>138</v>
      </c>
      <c r="M34" s="503" t="s">
        <v>150</v>
      </c>
      <c r="N34" s="504" t="s">
        <v>150</v>
      </c>
      <c r="O34" s="1422" t="s">
        <v>204</v>
      </c>
      <c r="P34" s="1257"/>
      <c r="Q34" s="1257"/>
      <c r="R34" s="1257"/>
      <c r="S34" s="1257"/>
      <c r="T34" s="1257"/>
      <c r="U34" s="1257"/>
      <c r="V34" s="1257"/>
      <c r="W34" s="1257"/>
      <c r="X34" s="1258"/>
      <c r="Y34" s="1303" t="s">
        <v>135</v>
      </c>
      <c r="Z34" s="1340" t="s">
        <v>135</v>
      </c>
      <c r="AA34" s="1303" t="s">
        <v>135</v>
      </c>
      <c r="AB34" s="1303" t="s">
        <v>135</v>
      </c>
      <c r="AC34" s="1426" t="s">
        <v>125</v>
      </c>
      <c r="AD34" s="1303" t="s">
        <v>135</v>
      </c>
      <c r="AE34" s="505"/>
      <c r="AF34" s="1427" t="s">
        <v>135</v>
      </c>
      <c r="AG34" s="1428" t="s">
        <v>135</v>
      </c>
      <c r="AH34" s="1429" t="s">
        <v>135</v>
      </c>
      <c r="AI34" s="1421" t="s">
        <v>135</v>
      </c>
      <c r="AJ34" s="1421" t="s">
        <v>135</v>
      </c>
      <c r="AK34" s="1421" t="s">
        <v>135</v>
      </c>
      <c r="AL34" s="1421" t="s">
        <v>135</v>
      </c>
      <c r="AM34" s="506"/>
      <c r="AN34" s="1421" t="s">
        <v>135</v>
      </c>
      <c r="AO34" s="1421" t="s">
        <v>135</v>
      </c>
      <c r="AP34" s="1421" t="s">
        <v>135</v>
      </c>
      <c r="AQ34" s="1448" t="s">
        <v>135</v>
      </c>
      <c r="AR34" s="1286" t="s">
        <v>138</v>
      </c>
      <c r="AS34" s="254"/>
      <c r="AT34" s="1437">
        <v>18125</v>
      </c>
      <c r="AU34" s="1313"/>
      <c r="AV34" s="1438"/>
      <c r="AW34" s="1430">
        <v>11</v>
      </c>
      <c r="AX34" s="1411" t="s">
        <v>105</v>
      </c>
      <c r="AY34" s="1410">
        <v>2832</v>
      </c>
      <c r="AZ34" s="1223"/>
      <c r="BA34" s="1224"/>
      <c r="BB34" s="1430">
        <f>AW34*3</f>
        <v>33</v>
      </c>
      <c r="BC34" s="1411" t="s">
        <v>24</v>
      </c>
      <c r="BD34" s="1432">
        <f>AT34*AW34+AY34*BB34</f>
        <v>292831</v>
      </c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</row>
    <row r="35" spans="1:82" ht="14.25" customHeight="1">
      <c r="A35" s="507" t="s">
        <v>153</v>
      </c>
      <c r="B35" s="158" t="s">
        <v>153</v>
      </c>
      <c r="C35" s="1280"/>
      <c r="D35" s="1280"/>
      <c r="E35" s="96"/>
      <c r="F35" s="1379"/>
      <c r="G35" s="508" t="s">
        <v>153</v>
      </c>
      <c r="H35" s="158" t="s">
        <v>153</v>
      </c>
      <c r="I35" s="96"/>
      <c r="J35" s="96"/>
      <c r="K35" s="116"/>
      <c r="L35" s="1350"/>
      <c r="M35" s="509" t="s">
        <v>153</v>
      </c>
      <c r="N35" s="510" t="s">
        <v>153</v>
      </c>
      <c r="O35" s="1423"/>
      <c r="P35" s="1267"/>
      <c r="Q35" s="1267"/>
      <c r="R35" s="1267"/>
      <c r="S35" s="1267"/>
      <c r="T35" s="1267"/>
      <c r="U35" s="1267"/>
      <c r="V35" s="1267"/>
      <c r="W35" s="1267"/>
      <c r="X35" s="1331"/>
      <c r="Y35" s="1280"/>
      <c r="Z35" s="1280"/>
      <c r="AA35" s="1280"/>
      <c r="AB35" s="1280"/>
      <c r="AC35" s="1280"/>
      <c r="AD35" s="1280"/>
      <c r="AE35" s="511"/>
      <c r="AF35" s="1292"/>
      <c r="AG35" s="1221"/>
      <c r="AH35" s="1282"/>
      <c r="AI35" s="1280"/>
      <c r="AJ35" s="1280"/>
      <c r="AK35" s="1280"/>
      <c r="AL35" s="1280"/>
      <c r="AM35" s="383"/>
      <c r="AN35" s="1280"/>
      <c r="AO35" s="1280"/>
      <c r="AP35" s="1280"/>
      <c r="AQ35" s="1442"/>
      <c r="AR35" s="1287"/>
      <c r="AS35" s="254"/>
      <c r="AT35" s="1225"/>
      <c r="AU35" s="1226"/>
      <c r="AV35" s="1227"/>
      <c r="AW35" s="1431"/>
      <c r="AX35" s="1412"/>
      <c r="AY35" s="1225"/>
      <c r="AZ35" s="1226"/>
      <c r="BA35" s="1227"/>
      <c r="BB35" s="1431"/>
      <c r="BC35" s="1412"/>
      <c r="BD35" s="1231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</row>
    <row r="36" spans="1:82" ht="29.25" customHeight="1">
      <c r="A36" s="487"/>
      <c r="B36" s="1377" t="s">
        <v>125</v>
      </c>
      <c r="C36" s="93"/>
      <c r="D36" s="144" t="s">
        <v>109</v>
      </c>
      <c r="E36" s="282" t="s">
        <v>172</v>
      </c>
      <c r="F36" s="1374" t="s">
        <v>168</v>
      </c>
      <c r="G36" s="172" t="s">
        <v>127</v>
      </c>
      <c r="H36" s="1372" t="s">
        <v>129</v>
      </c>
      <c r="I36" s="86"/>
      <c r="J36" s="86"/>
      <c r="K36" s="114"/>
      <c r="L36" s="1381" t="s">
        <v>29</v>
      </c>
      <c r="M36" s="1396" t="s">
        <v>135</v>
      </c>
      <c r="N36" s="512" t="s">
        <v>127</v>
      </c>
      <c r="O36" s="86"/>
      <c r="P36" s="86"/>
      <c r="Q36" s="425"/>
      <c r="R36" s="144" t="s">
        <v>109</v>
      </c>
      <c r="S36" s="86"/>
      <c r="T36" s="144" t="s">
        <v>109</v>
      </c>
      <c r="U36" s="86"/>
      <c r="V36" s="1406" t="s">
        <v>135</v>
      </c>
      <c r="W36" s="404" t="s">
        <v>127</v>
      </c>
      <c r="X36" s="1418" t="s">
        <v>188</v>
      </c>
      <c r="Y36" s="86"/>
      <c r="Z36" s="120" t="s">
        <v>127</v>
      </c>
      <c r="AA36" s="120" t="s">
        <v>127</v>
      </c>
      <c r="AB36" s="86"/>
      <c r="AC36" s="86"/>
      <c r="AD36" s="86"/>
      <c r="AE36" s="379"/>
      <c r="AF36" s="114"/>
      <c r="AG36" s="487"/>
      <c r="AH36" s="135"/>
      <c r="AI36" s="1420" t="s">
        <v>113</v>
      </c>
      <c r="AJ36" s="1420" t="s">
        <v>113</v>
      </c>
      <c r="AK36" s="135"/>
      <c r="AL36" s="1420" t="s">
        <v>113</v>
      </c>
      <c r="AM36" s="379"/>
      <c r="AN36" s="1424" t="s">
        <v>201</v>
      </c>
      <c r="AO36" s="1284" t="s">
        <v>125</v>
      </c>
      <c r="AP36" s="1424" t="s">
        <v>201</v>
      </c>
      <c r="AQ36" s="513"/>
      <c r="AR36" s="514"/>
      <c r="AS36" s="254"/>
      <c r="AT36" s="84"/>
      <c r="AU36" s="84"/>
      <c r="AV36" s="84"/>
      <c r="AW36" s="84"/>
      <c r="AX36" s="84"/>
      <c r="AY36" s="84"/>
      <c r="AZ36" s="84"/>
      <c r="BA36" s="84"/>
      <c r="BB36" s="515"/>
      <c r="BC36" s="515"/>
      <c r="BD36" s="1432">
        <f>BD34+BD32</f>
        <v>527076</v>
      </c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</row>
    <row r="37" spans="1:82" ht="12.75" customHeight="1">
      <c r="A37" s="293"/>
      <c r="B37" s="1282"/>
      <c r="C37" s="99"/>
      <c r="D37" s="132" t="s">
        <v>174</v>
      </c>
      <c r="E37" s="284" t="s">
        <v>175</v>
      </c>
      <c r="F37" s="1302"/>
      <c r="G37" s="128" t="s">
        <v>130</v>
      </c>
      <c r="H37" s="1328"/>
      <c r="I37" s="96"/>
      <c r="J37" s="96"/>
      <c r="K37" s="116"/>
      <c r="L37" s="1350"/>
      <c r="M37" s="1328"/>
      <c r="N37" s="452" t="s">
        <v>130</v>
      </c>
      <c r="O37" s="286"/>
      <c r="P37" s="286"/>
      <c r="Q37" s="383"/>
      <c r="R37" s="112" t="s">
        <v>193</v>
      </c>
      <c r="S37" s="96"/>
      <c r="T37" s="112" t="s">
        <v>193</v>
      </c>
      <c r="U37" s="96"/>
      <c r="V37" s="1280"/>
      <c r="W37" s="405" t="s">
        <v>130</v>
      </c>
      <c r="X37" s="1280"/>
      <c r="Y37" s="96"/>
      <c r="Z37" s="128" t="s">
        <v>130</v>
      </c>
      <c r="AA37" s="128" t="s">
        <v>130</v>
      </c>
      <c r="AB37" s="96"/>
      <c r="AC37" s="96"/>
      <c r="AD37" s="96"/>
      <c r="AE37" s="516"/>
      <c r="AF37" s="116"/>
      <c r="AG37" s="108"/>
      <c r="AH37" s="96"/>
      <c r="AI37" s="1300"/>
      <c r="AJ37" s="1300"/>
      <c r="AK37" s="96"/>
      <c r="AL37" s="1300"/>
      <c r="AM37" s="383"/>
      <c r="AN37" s="1280"/>
      <c r="AO37" s="1280"/>
      <c r="AP37" s="1280"/>
      <c r="AQ37" s="270"/>
      <c r="AR37" s="517"/>
      <c r="AS37" s="254"/>
      <c r="AT37" s="84"/>
      <c r="AU37" s="84"/>
      <c r="AV37" s="84"/>
      <c r="AW37" s="84"/>
      <c r="AX37" s="84"/>
      <c r="AY37" s="84"/>
      <c r="AZ37" s="84"/>
      <c r="BA37" s="84"/>
      <c r="BB37" s="515"/>
      <c r="BC37" s="515"/>
      <c r="BD37" s="1231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</row>
    <row r="38" spans="1:82" ht="27.75" customHeight="1">
      <c r="A38" s="487"/>
      <c r="B38" s="1284" t="s">
        <v>125</v>
      </c>
      <c r="C38" s="93"/>
      <c r="D38" s="182" t="s">
        <v>127</v>
      </c>
      <c r="E38" s="86"/>
      <c r="F38" s="273"/>
      <c r="G38" s="1388" t="s">
        <v>129</v>
      </c>
      <c r="H38" s="1397" t="s">
        <v>129</v>
      </c>
      <c r="I38" s="86"/>
      <c r="J38" s="135"/>
      <c r="K38" s="148"/>
      <c r="L38" s="1358" t="s">
        <v>35</v>
      </c>
      <c r="M38" s="1390" t="s">
        <v>129</v>
      </c>
      <c r="N38" s="1397" t="s">
        <v>129</v>
      </c>
      <c r="O38" s="86"/>
      <c r="P38" s="86"/>
      <c r="Q38" s="379"/>
      <c r="R38" s="86"/>
      <c r="S38" s="86"/>
      <c r="T38" s="86"/>
      <c r="U38" s="86"/>
      <c r="V38" s="86"/>
      <c r="W38" s="518"/>
      <c r="X38" s="419"/>
      <c r="Y38" s="86"/>
      <c r="Z38" s="491" t="s">
        <v>144</v>
      </c>
      <c r="AA38" s="86"/>
      <c r="AB38" s="86"/>
      <c r="AC38" s="86"/>
      <c r="AD38" s="1284" t="s">
        <v>125</v>
      </c>
      <c r="AE38" s="379"/>
      <c r="AF38" s="148"/>
      <c r="AG38" s="103"/>
      <c r="AH38" s="1419" t="s">
        <v>129</v>
      </c>
      <c r="AI38" s="1419" t="s">
        <v>129</v>
      </c>
      <c r="AJ38" s="86"/>
      <c r="AK38" s="86"/>
      <c r="AL38" s="285"/>
      <c r="AM38" s="86"/>
      <c r="AN38" s="86"/>
      <c r="AO38" s="1413" t="s">
        <v>164</v>
      </c>
      <c r="AP38" s="140"/>
      <c r="AQ38" s="380"/>
      <c r="AR38" s="1466" t="s">
        <v>35</v>
      </c>
      <c r="AS38" s="429"/>
      <c r="AT38" s="84"/>
      <c r="AU38" s="84"/>
      <c r="AV38" s="84"/>
      <c r="AW38" s="84"/>
      <c r="AX38" s="84"/>
      <c r="AY38" s="84"/>
      <c r="AZ38" s="84"/>
      <c r="BA38" s="84"/>
      <c r="BB38" s="1439" t="s">
        <v>205</v>
      </c>
      <c r="BC38" s="1314"/>
      <c r="BD38" s="1432">
        <f>BD36*3</f>
        <v>1581228</v>
      </c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</row>
    <row r="39" spans="1:82" ht="11.25" customHeight="1">
      <c r="A39" s="293"/>
      <c r="B39" s="1280"/>
      <c r="C39" s="99"/>
      <c r="D39" s="128" t="s">
        <v>130</v>
      </c>
      <c r="E39" s="96"/>
      <c r="F39" s="269"/>
      <c r="G39" s="1389"/>
      <c r="H39" s="1460"/>
      <c r="I39" s="96"/>
      <c r="J39" s="96"/>
      <c r="K39" s="116"/>
      <c r="L39" s="1354"/>
      <c r="M39" s="1391"/>
      <c r="N39" s="1328"/>
      <c r="O39" s="96"/>
      <c r="P39" s="96"/>
      <c r="Q39" s="516"/>
      <c r="R39" s="96"/>
      <c r="S39" s="96"/>
      <c r="T39" s="96"/>
      <c r="U39" s="96"/>
      <c r="V39" s="96"/>
      <c r="W39" s="519"/>
      <c r="X39" s="422"/>
      <c r="Y39" s="96"/>
      <c r="Z39" s="520" t="s">
        <v>203</v>
      </c>
      <c r="AA39" s="96"/>
      <c r="AB39" s="96"/>
      <c r="AC39" s="96"/>
      <c r="AD39" s="1280"/>
      <c r="AE39" s="516"/>
      <c r="AF39" s="116"/>
      <c r="AG39" s="96"/>
      <c r="AH39" s="1280"/>
      <c r="AI39" s="1280"/>
      <c r="AJ39" s="96"/>
      <c r="AK39" s="96"/>
      <c r="AL39" s="296"/>
      <c r="AM39" s="96"/>
      <c r="AN39" s="96"/>
      <c r="AO39" s="1280"/>
      <c r="AP39" s="142"/>
      <c r="AQ39" s="382"/>
      <c r="AR39" s="1287"/>
      <c r="AS39" s="429"/>
      <c r="AT39" s="84"/>
      <c r="AU39" s="84"/>
      <c r="AV39" s="84"/>
      <c r="AW39" s="84"/>
      <c r="AX39" s="84"/>
      <c r="AY39" s="84"/>
      <c r="AZ39" s="84"/>
      <c r="BA39" s="84"/>
      <c r="BB39" s="1317"/>
      <c r="BC39" s="1319"/>
      <c r="BD39" s="1231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</row>
    <row r="40" spans="1:82" ht="29.25" customHeight="1">
      <c r="A40" s="521" t="s">
        <v>127</v>
      </c>
      <c r="B40" s="182" t="s">
        <v>127</v>
      </c>
      <c r="C40" s="93"/>
      <c r="D40" s="173"/>
      <c r="E40" s="120" t="s">
        <v>127</v>
      </c>
      <c r="F40" s="273"/>
      <c r="G40" s="172" t="s">
        <v>127</v>
      </c>
      <c r="H40" s="172" t="s">
        <v>127</v>
      </c>
      <c r="I40" s="173"/>
      <c r="J40" s="135"/>
      <c r="K40" s="148"/>
      <c r="L40" s="1355" t="s">
        <v>159</v>
      </c>
      <c r="M40" s="522" t="s">
        <v>127</v>
      </c>
      <c r="N40" s="512" t="s">
        <v>127</v>
      </c>
      <c r="O40" s="86"/>
      <c r="P40" s="86"/>
      <c r="Q40" s="379"/>
      <c r="R40" s="86"/>
      <c r="S40" s="1284" t="s">
        <v>125</v>
      </c>
      <c r="T40" s="439" t="s">
        <v>127</v>
      </c>
      <c r="U40" s="439" t="s">
        <v>127</v>
      </c>
      <c r="V40" s="518"/>
      <c r="W40" s="404" t="s">
        <v>127</v>
      </c>
      <c r="X40" s="379"/>
      <c r="Y40" s="439" t="s">
        <v>127</v>
      </c>
      <c r="Z40" s="1284" t="s">
        <v>125</v>
      </c>
      <c r="AA40" s="1284" t="s">
        <v>125</v>
      </c>
      <c r="AB40" s="1284" t="s">
        <v>125</v>
      </c>
      <c r="AC40" s="86"/>
      <c r="AD40" s="86"/>
      <c r="AE40" s="419"/>
      <c r="AF40" s="148"/>
      <c r="AG40" s="135"/>
      <c r="AH40" s="86"/>
      <c r="AI40" s="86"/>
      <c r="AJ40" s="135"/>
      <c r="AK40" s="135"/>
      <c r="AL40" s="425"/>
      <c r="AM40" s="86"/>
      <c r="AN40" s="86"/>
      <c r="AO40" s="86"/>
      <c r="AP40" s="120" t="s">
        <v>127</v>
      </c>
      <c r="AQ40" s="380"/>
      <c r="AR40" s="1305" t="s">
        <v>159</v>
      </c>
      <c r="AS40" s="254"/>
      <c r="AT40" s="84"/>
      <c r="AU40" s="84"/>
      <c r="AV40" s="84"/>
      <c r="AW40" s="84"/>
      <c r="AX40" s="84"/>
      <c r="AY40" s="84"/>
      <c r="AZ40" s="84"/>
      <c r="BA40" s="84"/>
      <c r="BB40" s="515"/>
      <c r="BC40" s="515"/>
      <c r="BD40" s="515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</row>
    <row r="41" spans="1:82" ht="15.75" customHeight="1">
      <c r="A41" s="523" t="s">
        <v>130</v>
      </c>
      <c r="B41" s="187" t="s">
        <v>130</v>
      </c>
      <c r="C41" s="194"/>
      <c r="D41" s="189"/>
      <c r="E41" s="187" t="s">
        <v>130</v>
      </c>
      <c r="F41" s="524"/>
      <c r="G41" s="187" t="s">
        <v>130</v>
      </c>
      <c r="H41" s="187" t="s">
        <v>130</v>
      </c>
      <c r="I41" s="189"/>
      <c r="J41" s="189"/>
      <c r="K41" s="525"/>
      <c r="L41" s="1360"/>
      <c r="M41" s="526" t="s">
        <v>130</v>
      </c>
      <c r="N41" s="527" t="s">
        <v>130</v>
      </c>
      <c r="O41" s="189"/>
      <c r="P41" s="189"/>
      <c r="Q41" s="528"/>
      <c r="R41" s="189"/>
      <c r="S41" s="1242"/>
      <c r="T41" s="526" t="s">
        <v>130</v>
      </c>
      <c r="U41" s="526" t="s">
        <v>130</v>
      </c>
      <c r="V41" s="529"/>
      <c r="W41" s="526" t="s">
        <v>130</v>
      </c>
      <c r="X41" s="528"/>
      <c r="Y41" s="530" t="s">
        <v>130</v>
      </c>
      <c r="Z41" s="1242"/>
      <c r="AA41" s="1242"/>
      <c r="AB41" s="1242"/>
      <c r="AC41" s="189"/>
      <c r="AD41" s="189"/>
      <c r="AE41" s="528"/>
      <c r="AF41" s="525"/>
      <c r="AG41" s="189"/>
      <c r="AH41" s="189"/>
      <c r="AI41" s="189"/>
      <c r="AJ41" s="189"/>
      <c r="AK41" s="189"/>
      <c r="AL41" s="528"/>
      <c r="AM41" s="189"/>
      <c r="AN41" s="189"/>
      <c r="AO41" s="189"/>
      <c r="AP41" s="187" t="s">
        <v>130</v>
      </c>
      <c r="AQ41" s="531"/>
      <c r="AR41" s="1231"/>
      <c r="AS41" s="254"/>
      <c r="AT41" s="84"/>
      <c r="AU41" s="84"/>
      <c r="AV41" s="84"/>
      <c r="AW41" s="84"/>
      <c r="AX41" s="84"/>
      <c r="AY41" s="84"/>
      <c r="AZ41" s="84"/>
      <c r="BA41" s="84"/>
      <c r="BB41" s="515"/>
      <c r="BC41" s="515"/>
      <c r="BD41" s="515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</row>
    <row r="42" spans="1:82" ht="19.5" customHeight="1">
      <c r="A42" s="343" t="s">
        <v>71</v>
      </c>
      <c r="B42" s="299" t="s">
        <v>72</v>
      </c>
      <c r="C42" s="299" t="s">
        <v>73</v>
      </c>
      <c r="D42" s="299" t="s">
        <v>74</v>
      </c>
      <c r="E42" s="299" t="s">
        <v>36</v>
      </c>
      <c r="F42" s="344" t="s">
        <v>40</v>
      </c>
      <c r="G42" s="299" t="s">
        <v>75</v>
      </c>
      <c r="H42" s="299" t="s">
        <v>76</v>
      </c>
      <c r="I42" s="299" t="s">
        <v>77</v>
      </c>
      <c r="J42" s="299" t="s">
        <v>78</v>
      </c>
      <c r="K42" s="301" t="s">
        <v>79</v>
      </c>
      <c r="L42" s="532" t="e">
        <f>#REF!</f>
        <v>#REF!</v>
      </c>
      <c r="M42" s="343" t="s">
        <v>81</v>
      </c>
      <c r="N42" s="299" t="s">
        <v>82</v>
      </c>
      <c r="O42" s="346" t="s">
        <v>83</v>
      </c>
      <c r="P42" s="299" t="s">
        <v>84</v>
      </c>
      <c r="Q42" s="344" t="s">
        <v>85</v>
      </c>
      <c r="R42" s="299" t="s">
        <v>86</v>
      </c>
      <c r="S42" s="299" t="s">
        <v>87</v>
      </c>
      <c r="T42" s="299" t="s">
        <v>88</v>
      </c>
      <c r="U42" s="299" t="s">
        <v>89</v>
      </c>
      <c r="V42" s="299" t="s">
        <v>90</v>
      </c>
      <c r="W42" s="299" t="s">
        <v>91</v>
      </c>
      <c r="X42" s="344" t="s">
        <v>92</v>
      </c>
      <c r="Y42" s="299" t="s">
        <v>93</v>
      </c>
      <c r="Z42" s="299" t="s">
        <v>94</v>
      </c>
      <c r="AA42" s="299" t="s">
        <v>95</v>
      </c>
      <c r="AB42" s="299" t="s">
        <v>96</v>
      </c>
      <c r="AC42" s="299" t="s">
        <v>97</v>
      </c>
      <c r="AD42" s="299" t="s">
        <v>98</v>
      </c>
      <c r="AE42" s="344" t="s">
        <v>99</v>
      </c>
      <c r="AF42" s="345" t="s">
        <v>100</v>
      </c>
      <c r="AG42" s="346" t="s">
        <v>71</v>
      </c>
      <c r="AH42" s="299" t="s">
        <v>72</v>
      </c>
      <c r="AI42" s="299" t="s">
        <v>73</v>
      </c>
      <c r="AJ42" s="299" t="s">
        <v>74</v>
      </c>
      <c r="AK42" s="299" t="s">
        <v>36</v>
      </c>
      <c r="AL42" s="344" t="s">
        <v>40</v>
      </c>
      <c r="AM42" s="299" t="s">
        <v>75</v>
      </c>
      <c r="AN42" s="299" t="s">
        <v>76</v>
      </c>
      <c r="AO42" s="299" t="s">
        <v>77</v>
      </c>
      <c r="AP42" s="299" t="s">
        <v>78</v>
      </c>
      <c r="AQ42" s="301" t="s">
        <v>79</v>
      </c>
      <c r="AR42" s="532" t="e">
        <f>L42</f>
        <v>#REF!</v>
      </c>
      <c r="AS42" s="533"/>
      <c r="AT42" s="84"/>
      <c r="AU42" s="84"/>
      <c r="AV42" s="84"/>
      <c r="AW42" s="84"/>
      <c r="AX42" s="84"/>
      <c r="AY42" s="84"/>
      <c r="AZ42" s="84"/>
      <c r="BA42" s="84"/>
      <c r="BB42" s="515"/>
      <c r="BC42" s="515"/>
      <c r="BD42" s="515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</row>
    <row r="43" spans="1:82" ht="15.75" customHeight="1">
      <c r="A43" s="515"/>
      <c r="B43" s="515"/>
      <c r="C43" s="515"/>
      <c r="D43" s="515"/>
      <c r="E43" s="515"/>
      <c r="F43" s="515"/>
      <c r="G43" s="515"/>
      <c r="H43" s="515"/>
      <c r="I43" s="515"/>
      <c r="J43" s="515"/>
      <c r="K43" s="84"/>
      <c r="L43" s="254"/>
      <c r="M43" s="515"/>
      <c r="N43" s="515"/>
      <c r="O43" s="515"/>
      <c r="P43" s="515"/>
      <c r="Q43" s="515"/>
      <c r="R43" s="515"/>
      <c r="S43" s="515"/>
      <c r="T43" s="515"/>
      <c r="U43" s="515"/>
      <c r="V43" s="515"/>
      <c r="W43" s="515"/>
      <c r="X43" s="515"/>
      <c r="Y43" s="515"/>
      <c r="Z43" s="515"/>
      <c r="AA43" s="515"/>
      <c r="AB43" s="515"/>
      <c r="AC43" s="515"/>
      <c r="AD43" s="515"/>
      <c r="AE43" s="515"/>
      <c r="AF43" s="515"/>
      <c r="AG43" s="515"/>
      <c r="AH43" s="515"/>
      <c r="AI43" s="515"/>
      <c r="AJ43" s="515"/>
      <c r="AK43" s="515"/>
      <c r="AL43" s="84"/>
      <c r="AM43" s="84"/>
      <c r="AN43" s="84"/>
      <c r="AO43" s="84"/>
      <c r="AP43" s="515"/>
      <c r="AQ43" s="84"/>
      <c r="AR43" s="254"/>
      <c r="AS43" s="254"/>
      <c r="AT43" s="84"/>
      <c r="AU43" s="84"/>
      <c r="AV43" s="84"/>
      <c r="AW43" s="84"/>
      <c r="AX43" s="84"/>
      <c r="AY43" s="84"/>
      <c r="AZ43" s="84"/>
      <c r="BA43" s="84"/>
      <c r="BB43" s="515"/>
      <c r="BC43" s="515"/>
      <c r="BD43" s="515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</row>
    <row r="44" spans="1:82" ht="15.75" customHeight="1">
      <c r="A44" s="515"/>
      <c r="B44" s="515"/>
      <c r="C44" s="515"/>
      <c r="D44" s="515"/>
      <c r="E44" s="515"/>
      <c r="F44" s="515"/>
      <c r="G44" s="515"/>
      <c r="H44" s="515"/>
      <c r="I44" s="515"/>
      <c r="J44" s="515"/>
      <c r="K44" s="84"/>
      <c r="L44" s="254"/>
      <c r="M44" s="515"/>
      <c r="N44" s="515"/>
      <c r="O44" s="515"/>
      <c r="P44" s="515"/>
      <c r="Q44" s="515"/>
      <c r="R44" s="515"/>
      <c r="S44" s="515"/>
      <c r="T44" s="515"/>
      <c r="U44" s="515"/>
      <c r="V44" s="515"/>
      <c r="W44" s="515"/>
      <c r="X44" s="515"/>
      <c r="Y44" s="515"/>
      <c r="Z44" s="515"/>
      <c r="AA44" s="515"/>
      <c r="AB44" s="515"/>
      <c r="AC44" s="515"/>
      <c r="AD44" s="515"/>
      <c r="AE44" s="515"/>
      <c r="AF44" s="515"/>
      <c r="AG44" s="515"/>
      <c r="AH44" s="84"/>
      <c r="AI44" s="84"/>
      <c r="AJ44" s="84"/>
      <c r="AK44" s="84"/>
      <c r="AL44" s="84"/>
      <c r="AM44" s="84"/>
      <c r="AN44" s="84"/>
      <c r="AO44" s="84"/>
      <c r="AP44" s="515"/>
      <c r="AQ44" s="84"/>
      <c r="AR44" s="254"/>
      <c r="AS44" s="254"/>
      <c r="AT44" s="84"/>
      <c r="AU44" s="84"/>
      <c r="AV44" s="84"/>
      <c r="AW44" s="84"/>
      <c r="AX44" s="84"/>
      <c r="AY44" s="84"/>
      <c r="AZ44" s="84"/>
      <c r="BA44" s="84"/>
      <c r="BB44" s="515"/>
      <c r="BC44" s="84"/>
      <c r="BD44" s="515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</row>
    <row r="45" spans="1:82" ht="15.75" customHeight="1">
      <c r="A45" s="515"/>
      <c r="B45" s="515"/>
      <c r="C45" s="515"/>
      <c r="D45" s="515"/>
      <c r="E45" s="515"/>
      <c r="F45" s="515"/>
      <c r="G45" s="515"/>
      <c r="H45" s="515"/>
      <c r="I45" s="515"/>
      <c r="J45" s="515"/>
      <c r="K45" s="84"/>
      <c r="L45" s="254"/>
      <c r="M45" s="515"/>
      <c r="N45" s="515"/>
      <c r="O45" s="515"/>
      <c r="P45" s="515"/>
      <c r="Q45" s="515"/>
      <c r="R45" s="515"/>
      <c r="S45" s="515"/>
      <c r="T45" s="515"/>
      <c r="U45" s="515" t="s">
        <v>136</v>
      </c>
      <c r="V45" s="515"/>
      <c r="W45" s="515"/>
      <c r="X45" s="515"/>
      <c r="Y45" s="515"/>
      <c r="Z45" s="515"/>
      <c r="AA45" s="515"/>
      <c r="AB45" s="515"/>
      <c r="AC45" s="515"/>
      <c r="AD45" s="515"/>
      <c r="AE45" s="515"/>
      <c r="AF45" s="515"/>
      <c r="AG45" s="515"/>
      <c r="AH45" s="84"/>
      <c r="AI45" s="84"/>
      <c r="AJ45" s="84"/>
      <c r="AK45" s="84"/>
      <c r="AL45" s="84"/>
      <c r="AM45" s="84"/>
      <c r="AN45" s="84"/>
      <c r="AO45" s="84"/>
      <c r="AP45" s="515"/>
      <c r="AQ45" s="84"/>
      <c r="AR45" s="254"/>
      <c r="AS45" s="254"/>
      <c r="AT45" s="84"/>
      <c r="AU45" s="84"/>
      <c r="AV45" s="84"/>
      <c r="AW45" s="84"/>
      <c r="AX45" s="84"/>
      <c r="AY45" s="84"/>
      <c r="AZ45" s="84"/>
      <c r="BA45" s="84"/>
      <c r="BB45" s="515"/>
      <c r="BC45" s="84"/>
      <c r="BD45" s="515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</row>
    <row r="46" spans="1:82" ht="13.5" customHeight="1">
      <c r="A46" s="515"/>
      <c r="B46" s="515"/>
      <c r="C46" s="515"/>
      <c r="D46" s="515"/>
      <c r="E46" s="515"/>
      <c r="F46" s="515"/>
      <c r="G46" s="515"/>
      <c r="H46" s="515"/>
      <c r="I46" s="515"/>
      <c r="J46" s="515"/>
      <c r="K46" s="84"/>
      <c r="L46" s="254"/>
      <c r="M46" s="515"/>
      <c r="N46" s="515"/>
      <c r="O46" s="515"/>
      <c r="P46" s="515"/>
      <c r="Q46" s="515"/>
      <c r="R46" s="515"/>
      <c r="S46" s="515"/>
      <c r="T46" s="515"/>
      <c r="U46" s="515"/>
      <c r="V46" s="515"/>
      <c r="W46" s="515"/>
      <c r="X46" s="515"/>
      <c r="Y46" s="515"/>
      <c r="Z46" s="515"/>
      <c r="AA46" s="515"/>
      <c r="AB46" s="515"/>
      <c r="AC46" s="515"/>
      <c r="AD46" s="515"/>
      <c r="AE46" s="515"/>
      <c r="AF46" s="515"/>
      <c r="AG46" s="515"/>
      <c r="AH46" s="84"/>
      <c r="AI46" s="84"/>
      <c r="AJ46" s="84"/>
      <c r="AK46" s="84"/>
      <c r="AL46" s="84"/>
      <c r="AM46" s="84"/>
      <c r="AN46" s="84"/>
      <c r="AO46" s="84"/>
      <c r="AP46" s="515"/>
      <c r="AQ46" s="84"/>
      <c r="AR46" s="254"/>
      <c r="AS46" s="254"/>
      <c r="AT46" s="515"/>
      <c r="AU46" s="515"/>
      <c r="AV46" s="515"/>
      <c r="AW46" s="515"/>
      <c r="AX46" s="515"/>
      <c r="AY46" s="515"/>
      <c r="AZ46" s="515"/>
      <c r="BA46" s="515"/>
      <c r="BB46" s="515"/>
      <c r="BC46" s="84"/>
      <c r="BD46" s="515"/>
      <c r="BE46" s="515"/>
      <c r="BF46" s="515"/>
      <c r="BG46" s="515"/>
      <c r="BH46" s="515"/>
      <c r="BI46" s="515"/>
      <c r="BJ46" s="515"/>
      <c r="BK46" s="515"/>
      <c r="BL46" s="515"/>
      <c r="BM46" s="515"/>
      <c r="BN46" s="515"/>
      <c r="BO46" s="515"/>
      <c r="BP46" s="515"/>
      <c r="BQ46" s="515"/>
      <c r="BR46" s="515"/>
      <c r="BS46" s="515"/>
      <c r="BT46" s="515"/>
      <c r="BU46" s="515"/>
      <c r="BV46" s="515"/>
      <c r="BW46" s="515"/>
      <c r="BX46" s="515"/>
      <c r="BY46" s="515"/>
      <c r="BZ46" s="515"/>
      <c r="CA46" s="515"/>
      <c r="CB46" s="515"/>
      <c r="CC46" s="515"/>
      <c r="CD46" s="515"/>
    </row>
    <row r="47" spans="1:82" ht="13.5" customHeight="1">
      <c r="A47" s="515"/>
      <c r="B47" s="515"/>
      <c r="C47" s="515"/>
      <c r="D47" s="515"/>
      <c r="E47" s="515"/>
      <c r="F47" s="515"/>
      <c r="G47" s="515"/>
      <c r="H47" s="515"/>
      <c r="I47" s="515"/>
      <c r="J47" s="515"/>
      <c r="K47" s="84"/>
      <c r="L47" s="254"/>
      <c r="M47" s="515"/>
      <c r="N47" s="515"/>
      <c r="O47" s="515"/>
      <c r="P47" s="515"/>
      <c r="Q47" s="515"/>
      <c r="R47" s="515"/>
      <c r="S47" s="515"/>
      <c r="T47" s="515"/>
      <c r="U47" s="515"/>
      <c r="V47" s="515"/>
      <c r="W47" s="515"/>
      <c r="X47" s="515"/>
      <c r="Y47" s="515"/>
      <c r="Z47" s="515"/>
      <c r="AA47" s="515"/>
      <c r="AB47" s="515"/>
      <c r="AC47" s="515"/>
      <c r="AD47" s="515"/>
      <c r="AE47" s="515"/>
      <c r="AF47" s="515"/>
      <c r="AG47" s="515"/>
      <c r="AH47" s="84"/>
      <c r="AI47" s="84"/>
      <c r="AJ47" s="84"/>
      <c r="AK47" s="84"/>
      <c r="AL47" s="84"/>
      <c r="AM47" s="84"/>
      <c r="AN47" s="84"/>
      <c r="AO47" s="84"/>
      <c r="AP47" s="515"/>
      <c r="AQ47" s="84"/>
      <c r="AR47" s="254"/>
      <c r="AS47" s="254"/>
      <c r="AT47" s="515"/>
      <c r="AU47" s="515"/>
      <c r="AV47" s="515"/>
      <c r="AW47" s="515"/>
      <c r="AX47" s="515"/>
      <c r="AY47" s="515"/>
      <c r="AZ47" s="515"/>
      <c r="BA47" s="515"/>
      <c r="BB47" s="515"/>
      <c r="BC47" s="84"/>
      <c r="BD47" s="515"/>
      <c r="BE47" s="515"/>
      <c r="BF47" s="515"/>
      <c r="BG47" s="515"/>
      <c r="BH47" s="515"/>
      <c r="BI47" s="515"/>
      <c r="BJ47" s="515"/>
      <c r="BK47" s="515"/>
      <c r="BL47" s="515"/>
      <c r="BM47" s="515"/>
      <c r="BN47" s="515"/>
      <c r="BO47" s="515"/>
      <c r="BP47" s="515"/>
      <c r="BQ47" s="515"/>
      <c r="BR47" s="515"/>
      <c r="BS47" s="515"/>
      <c r="BT47" s="515"/>
      <c r="BU47" s="515"/>
      <c r="BV47" s="515"/>
      <c r="BW47" s="515"/>
      <c r="BX47" s="515"/>
      <c r="BY47" s="515"/>
      <c r="BZ47" s="515"/>
      <c r="CA47" s="515"/>
      <c r="CB47" s="515"/>
      <c r="CC47" s="515"/>
      <c r="CD47" s="515"/>
    </row>
    <row r="48" spans="1:82" ht="13.5" customHeight="1">
      <c r="A48" s="515"/>
      <c r="B48" s="515"/>
      <c r="C48" s="515"/>
      <c r="D48" s="515"/>
      <c r="E48" s="515"/>
      <c r="F48" s="515"/>
      <c r="G48" s="515"/>
      <c r="H48" s="515"/>
      <c r="I48" s="515"/>
      <c r="J48" s="515"/>
      <c r="K48" s="84"/>
      <c r="L48" s="254"/>
      <c r="M48" s="515"/>
      <c r="N48" s="515"/>
      <c r="O48" s="515"/>
      <c r="P48" s="515"/>
      <c r="Q48" s="515"/>
      <c r="R48" s="515"/>
      <c r="S48" s="515"/>
      <c r="T48" s="515"/>
      <c r="U48" s="515"/>
      <c r="V48" s="515"/>
      <c r="W48" s="515"/>
      <c r="X48" s="515"/>
      <c r="Y48" s="515"/>
      <c r="Z48" s="515"/>
      <c r="AA48" s="515"/>
      <c r="AB48" s="515"/>
      <c r="AC48" s="515"/>
      <c r="AD48" s="515"/>
      <c r="AE48" s="515"/>
      <c r="AF48" s="515"/>
      <c r="AG48" s="515"/>
      <c r="AH48" s="84"/>
      <c r="AI48" s="84"/>
      <c r="AJ48" s="84"/>
      <c r="AK48" s="84"/>
      <c r="AL48" s="84"/>
      <c r="AM48" s="84"/>
      <c r="AN48" s="84"/>
      <c r="AO48" s="84"/>
      <c r="AP48" s="515"/>
      <c r="AQ48" s="84"/>
      <c r="AR48" s="254"/>
      <c r="AS48" s="254"/>
      <c r="AT48" s="515"/>
      <c r="AU48" s="515"/>
      <c r="AV48" s="515"/>
      <c r="AW48" s="515"/>
      <c r="AX48" s="515"/>
      <c r="AY48" s="515"/>
      <c r="AZ48" s="515"/>
      <c r="BA48" s="515"/>
      <c r="BB48" s="515"/>
      <c r="BC48" s="84"/>
      <c r="BD48" s="84"/>
      <c r="BE48" s="515"/>
      <c r="BF48" s="515"/>
      <c r="BG48" s="515"/>
      <c r="BH48" s="515"/>
      <c r="BI48" s="515"/>
      <c r="BJ48" s="515"/>
      <c r="BK48" s="515"/>
      <c r="BL48" s="515"/>
      <c r="BM48" s="515"/>
      <c r="BN48" s="515"/>
      <c r="BO48" s="515"/>
      <c r="BP48" s="515"/>
      <c r="BQ48" s="515"/>
      <c r="BR48" s="515"/>
      <c r="BS48" s="515"/>
      <c r="BT48" s="515"/>
      <c r="BU48" s="515"/>
      <c r="BV48" s="515"/>
      <c r="BW48" s="515"/>
      <c r="BX48" s="515"/>
      <c r="BY48" s="515"/>
      <c r="BZ48" s="515"/>
      <c r="CA48" s="515"/>
      <c r="CB48" s="515"/>
      <c r="CC48" s="515"/>
      <c r="CD48" s="515"/>
    </row>
    <row r="49" spans="1:82" ht="13.5" customHeight="1">
      <c r="A49" s="515"/>
      <c r="B49" s="515"/>
      <c r="C49" s="515"/>
      <c r="D49" s="515"/>
      <c r="E49" s="515"/>
      <c r="F49" s="515"/>
      <c r="G49" s="515"/>
      <c r="H49" s="515"/>
      <c r="I49" s="515"/>
      <c r="J49" s="515"/>
      <c r="K49" s="84"/>
      <c r="L49" s="254"/>
      <c r="M49" s="515"/>
      <c r="N49" s="515"/>
      <c r="O49" s="515"/>
      <c r="P49" s="515"/>
      <c r="Q49" s="515"/>
      <c r="R49" s="515"/>
      <c r="S49" s="515"/>
      <c r="T49" s="515"/>
      <c r="U49" s="515"/>
      <c r="V49" s="515"/>
      <c r="W49" s="515"/>
      <c r="X49" s="515"/>
      <c r="Y49" s="515"/>
      <c r="Z49" s="515"/>
      <c r="AA49" s="515"/>
      <c r="AB49" s="515"/>
      <c r="AC49" s="515"/>
      <c r="AD49" s="515"/>
      <c r="AE49" s="515"/>
      <c r="AF49" s="515"/>
      <c r="AG49" s="515"/>
      <c r="AH49" s="84"/>
      <c r="AI49" s="84"/>
      <c r="AJ49" s="84"/>
      <c r="AK49" s="84"/>
      <c r="AL49" s="84"/>
      <c r="AM49" s="84"/>
      <c r="AN49" s="84"/>
      <c r="AO49" s="84"/>
      <c r="AP49" s="515"/>
      <c r="AQ49" s="84"/>
      <c r="AR49" s="254"/>
      <c r="AS49" s="254"/>
      <c r="AT49" s="515"/>
      <c r="AU49" s="515"/>
      <c r="AV49" s="515"/>
      <c r="AW49" s="515"/>
      <c r="AX49" s="515"/>
      <c r="AY49" s="515"/>
      <c r="AZ49" s="515"/>
      <c r="BA49" s="515"/>
      <c r="BB49" s="515"/>
      <c r="BC49" s="84"/>
      <c r="BD49" s="515"/>
      <c r="BE49" s="515"/>
      <c r="BF49" s="515"/>
      <c r="BG49" s="515"/>
      <c r="BH49" s="515"/>
      <c r="BI49" s="515"/>
      <c r="BJ49" s="515"/>
      <c r="BK49" s="515"/>
      <c r="BL49" s="515"/>
      <c r="BM49" s="515"/>
      <c r="BN49" s="515"/>
      <c r="BO49" s="515"/>
      <c r="BP49" s="515"/>
      <c r="BQ49" s="515"/>
      <c r="BR49" s="515"/>
      <c r="BS49" s="515"/>
      <c r="BT49" s="515"/>
      <c r="BU49" s="515"/>
      <c r="BV49" s="515"/>
      <c r="BW49" s="515"/>
      <c r="BX49" s="515"/>
      <c r="BY49" s="515"/>
      <c r="BZ49" s="515"/>
      <c r="CA49" s="515"/>
      <c r="CB49" s="515"/>
      <c r="CC49" s="515"/>
      <c r="CD49" s="515"/>
    </row>
    <row r="50" spans="1:82" ht="13.5" customHeight="1">
      <c r="A50" s="515"/>
      <c r="B50" s="515"/>
      <c r="C50" s="515"/>
      <c r="D50" s="515"/>
      <c r="E50" s="515"/>
      <c r="F50" s="515"/>
      <c r="G50" s="515"/>
      <c r="H50" s="515"/>
      <c r="I50" s="515"/>
      <c r="J50" s="515"/>
      <c r="K50" s="84"/>
      <c r="L50" s="254"/>
      <c r="M50" s="515"/>
      <c r="N50" s="515"/>
      <c r="O50" s="515"/>
      <c r="P50" s="515"/>
      <c r="Q50" s="515"/>
      <c r="R50" s="515"/>
      <c r="S50" s="515"/>
      <c r="T50" s="515"/>
      <c r="U50" s="515"/>
      <c r="V50" s="515"/>
      <c r="W50" s="515"/>
      <c r="X50" s="515"/>
      <c r="Y50" s="515"/>
      <c r="Z50" s="515"/>
      <c r="AA50" s="515"/>
      <c r="AB50" s="515"/>
      <c r="AC50" s="515"/>
      <c r="AD50" s="515"/>
      <c r="AE50" s="515"/>
      <c r="AF50" s="515"/>
      <c r="AG50" s="515"/>
      <c r="AH50" s="84"/>
      <c r="AI50" s="84"/>
      <c r="AJ50" s="84"/>
      <c r="AK50" s="84"/>
      <c r="AL50" s="84"/>
      <c r="AM50" s="84"/>
      <c r="AN50" s="84"/>
      <c r="AO50" s="84"/>
      <c r="AP50" s="515"/>
      <c r="AQ50" s="84"/>
      <c r="AR50" s="254"/>
      <c r="AS50" s="254"/>
      <c r="AT50" s="515"/>
      <c r="AU50" s="515"/>
      <c r="AV50" s="515"/>
      <c r="AW50" s="515"/>
      <c r="AX50" s="515"/>
      <c r="AY50" s="515"/>
      <c r="AZ50" s="515"/>
      <c r="BA50" s="515"/>
      <c r="BB50" s="515"/>
      <c r="BC50" s="515"/>
      <c r="BD50" s="515"/>
      <c r="BE50" s="515"/>
      <c r="BF50" s="515"/>
      <c r="BG50" s="515"/>
      <c r="BH50" s="515"/>
      <c r="BI50" s="515"/>
      <c r="BJ50" s="515"/>
      <c r="BK50" s="515"/>
      <c r="BL50" s="515"/>
      <c r="BM50" s="515"/>
      <c r="BN50" s="515"/>
      <c r="BO50" s="515"/>
      <c r="BP50" s="515"/>
      <c r="BQ50" s="515"/>
      <c r="BR50" s="515"/>
      <c r="BS50" s="515"/>
      <c r="BT50" s="515"/>
      <c r="BU50" s="515"/>
      <c r="BV50" s="515"/>
      <c r="BW50" s="515"/>
      <c r="BX50" s="515"/>
      <c r="BY50" s="515"/>
      <c r="BZ50" s="515"/>
      <c r="CA50" s="515"/>
      <c r="CB50" s="515"/>
      <c r="CC50" s="515"/>
      <c r="CD50" s="515"/>
    </row>
    <row r="51" spans="1:82" ht="13.5" customHeight="1">
      <c r="A51" s="515"/>
      <c r="B51" s="515"/>
      <c r="C51" s="515"/>
      <c r="D51" s="515"/>
      <c r="E51" s="515"/>
      <c r="F51" s="515"/>
      <c r="G51" s="515"/>
      <c r="H51" s="515"/>
      <c r="I51" s="515"/>
      <c r="J51" s="515"/>
      <c r="K51" s="84"/>
      <c r="L51" s="254"/>
      <c r="M51" s="515"/>
      <c r="N51" s="515"/>
      <c r="O51" s="515"/>
      <c r="P51" s="515"/>
      <c r="Q51" s="515"/>
      <c r="R51" s="515"/>
      <c r="S51" s="515"/>
      <c r="T51" s="515"/>
      <c r="U51" s="515"/>
      <c r="V51" s="515"/>
      <c r="W51" s="515"/>
      <c r="X51" s="515"/>
      <c r="Y51" s="515"/>
      <c r="Z51" s="515"/>
      <c r="AA51" s="515"/>
      <c r="AB51" s="515"/>
      <c r="AC51" s="515"/>
      <c r="AD51" s="515"/>
      <c r="AE51" s="515"/>
      <c r="AF51" s="515"/>
      <c r="AG51" s="515"/>
      <c r="AH51" s="84"/>
      <c r="AI51" s="84"/>
      <c r="AJ51" s="84"/>
      <c r="AK51" s="84"/>
      <c r="AL51" s="84"/>
      <c r="AM51" s="84"/>
      <c r="AN51" s="84"/>
      <c r="AO51" s="84"/>
      <c r="AP51" s="515"/>
      <c r="AQ51" s="84"/>
      <c r="AR51" s="254"/>
      <c r="AS51" s="254"/>
      <c r="AT51" s="515"/>
      <c r="AU51" s="515"/>
      <c r="AV51" s="515"/>
      <c r="AW51" s="515"/>
      <c r="AX51" s="515"/>
      <c r="AY51" s="515"/>
      <c r="AZ51" s="515"/>
      <c r="BA51" s="515"/>
      <c r="BB51" s="515"/>
      <c r="BC51" s="515"/>
      <c r="BD51" s="515"/>
      <c r="BE51" s="515"/>
      <c r="BF51" s="515"/>
      <c r="BG51" s="515"/>
      <c r="BH51" s="515"/>
      <c r="BI51" s="515"/>
      <c r="BJ51" s="515"/>
      <c r="BK51" s="515"/>
      <c r="BL51" s="515"/>
      <c r="BM51" s="515"/>
      <c r="BN51" s="515"/>
      <c r="BO51" s="515"/>
      <c r="BP51" s="515"/>
      <c r="BQ51" s="515"/>
      <c r="BR51" s="515"/>
      <c r="BS51" s="515"/>
      <c r="BT51" s="515"/>
      <c r="BU51" s="515"/>
      <c r="BV51" s="515"/>
      <c r="BW51" s="515"/>
      <c r="BX51" s="515"/>
      <c r="BY51" s="515"/>
      <c r="BZ51" s="515"/>
      <c r="CA51" s="515"/>
      <c r="CB51" s="515"/>
      <c r="CC51" s="515"/>
      <c r="CD51" s="515"/>
    </row>
    <row r="52" spans="1:82" ht="13.5" customHeight="1">
      <c r="A52" s="515"/>
      <c r="B52" s="515"/>
      <c r="C52" s="515"/>
      <c r="D52" s="515"/>
      <c r="E52" s="515"/>
      <c r="F52" s="515"/>
      <c r="G52" s="515"/>
      <c r="H52" s="515"/>
      <c r="I52" s="515"/>
      <c r="J52" s="515"/>
      <c r="K52" s="84"/>
      <c r="L52" s="254"/>
      <c r="M52" s="515"/>
      <c r="N52" s="515"/>
      <c r="O52" s="515"/>
      <c r="P52" s="515"/>
      <c r="Q52" s="515"/>
      <c r="R52" s="515"/>
      <c r="S52" s="515"/>
      <c r="T52" s="515"/>
      <c r="U52" s="515"/>
      <c r="V52" s="515"/>
      <c r="W52" s="515"/>
      <c r="X52" s="515"/>
      <c r="Y52" s="515"/>
      <c r="Z52" s="515"/>
      <c r="AA52" s="515"/>
      <c r="AB52" s="515"/>
      <c r="AC52" s="515"/>
      <c r="AD52" s="515"/>
      <c r="AE52" s="515"/>
      <c r="AF52" s="515"/>
      <c r="AG52" s="515"/>
      <c r="AH52" s="84"/>
      <c r="AI52" s="84"/>
      <c r="AJ52" s="84"/>
      <c r="AK52" s="84"/>
      <c r="AL52" s="84"/>
      <c r="AM52" s="84"/>
      <c r="AN52" s="84"/>
      <c r="AO52" s="84"/>
      <c r="AP52" s="515"/>
      <c r="AQ52" s="84"/>
      <c r="AR52" s="254"/>
      <c r="AS52" s="254"/>
      <c r="AT52" s="515"/>
      <c r="AU52" s="515"/>
      <c r="AV52" s="515"/>
      <c r="AW52" s="515"/>
      <c r="AX52" s="515"/>
      <c r="AY52" s="515"/>
      <c r="AZ52" s="515"/>
      <c r="BA52" s="515"/>
      <c r="BB52" s="515"/>
      <c r="BC52" s="515"/>
      <c r="BD52" s="515"/>
      <c r="BE52" s="515"/>
      <c r="BF52" s="515"/>
      <c r="BG52" s="515"/>
      <c r="BH52" s="515"/>
      <c r="BI52" s="515"/>
      <c r="BJ52" s="515"/>
      <c r="BK52" s="515"/>
      <c r="BL52" s="515"/>
      <c r="BM52" s="515"/>
      <c r="BN52" s="515"/>
      <c r="BO52" s="515"/>
      <c r="BP52" s="515"/>
      <c r="BQ52" s="515"/>
      <c r="BR52" s="515"/>
      <c r="BS52" s="515"/>
      <c r="BT52" s="515"/>
      <c r="BU52" s="515"/>
      <c r="BV52" s="515"/>
      <c r="BW52" s="515"/>
      <c r="BX52" s="515"/>
      <c r="BY52" s="515"/>
      <c r="BZ52" s="515"/>
      <c r="CA52" s="515"/>
      <c r="CB52" s="515"/>
      <c r="CC52" s="515"/>
      <c r="CD52" s="515"/>
    </row>
    <row r="53" spans="1:82" ht="13.5" customHeight="1">
      <c r="A53" s="515"/>
      <c r="B53" s="515"/>
      <c r="C53" s="515"/>
      <c r="D53" s="515"/>
      <c r="E53" s="515"/>
      <c r="F53" s="515"/>
      <c r="G53" s="515"/>
      <c r="H53" s="515"/>
      <c r="I53" s="515"/>
      <c r="J53" s="515"/>
      <c r="K53" s="84"/>
      <c r="L53" s="254"/>
      <c r="M53" s="515"/>
      <c r="N53" s="515"/>
      <c r="O53" s="534"/>
      <c r="P53" s="534"/>
      <c r="Q53" s="534"/>
      <c r="R53" s="534"/>
      <c r="S53" s="534"/>
      <c r="T53" s="534"/>
      <c r="U53" s="534"/>
      <c r="V53" s="534"/>
      <c r="W53" s="534"/>
      <c r="X53" s="534"/>
      <c r="Y53" s="515"/>
      <c r="Z53" s="84"/>
      <c r="AA53" s="515"/>
      <c r="AB53" s="515"/>
      <c r="AC53" s="515"/>
      <c r="AD53" s="515"/>
      <c r="AE53" s="515"/>
      <c r="AF53" s="515"/>
      <c r="AG53" s="515"/>
      <c r="AH53" s="84"/>
      <c r="AI53" s="84"/>
      <c r="AJ53" s="84"/>
      <c r="AK53" s="84"/>
      <c r="AL53" s="84"/>
      <c r="AM53" s="84"/>
      <c r="AN53" s="84"/>
      <c r="AO53" s="84"/>
      <c r="AP53" s="515"/>
      <c r="AQ53" s="84"/>
      <c r="AR53" s="254"/>
      <c r="AS53" s="254"/>
      <c r="AT53" s="515"/>
      <c r="AU53" s="515"/>
      <c r="AV53" s="515"/>
      <c r="AW53" s="515"/>
      <c r="AX53" s="515"/>
      <c r="AY53" s="515"/>
      <c r="AZ53" s="515"/>
      <c r="BA53" s="515"/>
      <c r="BB53" s="515"/>
      <c r="BC53" s="515"/>
      <c r="BD53" s="515"/>
      <c r="BE53" s="515"/>
      <c r="BF53" s="515"/>
      <c r="BG53" s="515"/>
      <c r="BH53" s="515"/>
      <c r="BI53" s="515"/>
      <c r="BJ53" s="515"/>
      <c r="BK53" s="515"/>
      <c r="BL53" s="515"/>
      <c r="BM53" s="515"/>
      <c r="BN53" s="515"/>
      <c r="BO53" s="515"/>
      <c r="BP53" s="515"/>
      <c r="BQ53" s="515"/>
      <c r="BR53" s="515"/>
      <c r="BS53" s="515"/>
      <c r="BT53" s="515"/>
      <c r="BU53" s="515"/>
      <c r="BV53" s="515"/>
      <c r="BW53" s="515"/>
      <c r="BX53" s="515"/>
      <c r="BY53" s="515"/>
      <c r="BZ53" s="515"/>
      <c r="CA53" s="515"/>
      <c r="CB53" s="515"/>
      <c r="CC53" s="515"/>
      <c r="CD53" s="515"/>
    </row>
    <row r="54" spans="1:82" ht="13.5" customHeight="1">
      <c r="A54" s="515"/>
      <c r="B54" s="515"/>
      <c r="C54" s="515"/>
      <c r="D54" s="515"/>
      <c r="E54" s="515"/>
      <c r="F54" s="515"/>
      <c r="G54" s="515"/>
      <c r="H54" s="515"/>
      <c r="I54" s="515"/>
      <c r="J54" s="515"/>
      <c r="K54" s="84"/>
      <c r="L54" s="254"/>
      <c r="M54" s="515"/>
      <c r="N54" s="515"/>
      <c r="O54" s="534"/>
      <c r="P54" s="534"/>
      <c r="Q54" s="534"/>
      <c r="R54" s="534"/>
      <c r="S54" s="534"/>
      <c r="T54" s="534"/>
      <c r="U54" s="534"/>
      <c r="V54" s="534"/>
      <c r="W54" s="534"/>
      <c r="X54" s="534"/>
      <c r="Y54" s="515"/>
      <c r="Z54" s="84"/>
      <c r="AA54" s="515"/>
      <c r="AB54" s="515"/>
      <c r="AC54" s="515"/>
      <c r="AD54" s="515"/>
      <c r="AE54" s="515"/>
      <c r="AF54" s="515"/>
      <c r="AG54" s="515"/>
      <c r="AH54" s="84"/>
      <c r="AI54" s="84"/>
      <c r="AJ54" s="84"/>
      <c r="AK54" s="84"/>
      <c r="AL54" s="84"/>
      <c r="AM54" s="84"/>
      <c r="AN54" s="84"/>
      <c r="AO54" s="84"/>
      <c r="AP54" s="515"/>
      <c r="AQ54" s="84"/>
      <c r="AR54" s="254"/>
      <c r="AS54" s="254"/>
      <c r="AT54" s="515"/>
      <c r="AU54" s="515"/>
      <c r="AV54" s="515"/>
      <c r="AW54" s="515"/>
      <c r="AX54" s="515"/>
      <c r="AY54" s="515"/>
      <c r="AZ54" s="515"/>
      <c r="BA54" s="515"/>
      <c r="BB54" s="515"/>
      <c r="BC54" s="515"/>
      <c r="BD54" s="515"/>
      <c r="BE54" s="515"/>
      <c r="BF54" s="515"/>
      <c r="BG54" s="515"/>
      <c r="BH54" s="515"/>
      <c r="BI54" s="515"/>
      <c r="BJ54" s="515"/>
      <c r="BK54" s="515"/>
      <c r="BL54" s="515"/>
      <c r="BM54" s="515"/>
      <c r="BN54" s="515"/>
      <c r="BO54" s="515"/>
      <c r="BP54" s="515"/>
      <c r="BQ54" s="515"/>
      <c r="BR54" s="515"/>
      <c r="BS54" s="515"/>
      <c r="BT54" s="515"/>
      <c r="BU54" s="515"/>
      <c r="BV54" s="515"/>
      <c r="BW54" s="515"/>
      <c r="BX54" s="515"/>
      <c r="BY54" s="515"/>
      <c r="BZ54" s="515"/>
      <c r="CA54" s="515"/>
      <c r="CB54" s="515"/>
      <c r="CC54" s="515"/>
      <c r="CD54" s="515"/>
    </row>
    <row r="55" spans="1:82" ht="13.5" customHeight="1">
      <c r="A55" s="515"/>
      <c r="B55" s="515"/>
      <c r="C55" s="515"/>
      <c r="D55" s="515"/>
      <c r="E55" s="515"/>
      <c r="F55" s="515"/>
      <c r="G55" s="515"/>
      <c r="H55" s="515"/>
      <c r="I55" s="515"/>
      <c r="J55" s="515"/>
      <c r="K55" s="84"/>
      <c r="L55" s="254"/>
      <c r="M55" s="515"/>
      <c r="N55" s="515"/>
      <c r="O55" s="534"/>
      <c r="P55" s="534"/>
      <c r="Q55" s="534"/>
      <c r="R55" s="534"/>
      <c r="S55" s="534"/>
      <c r="T55" s="534"/>
      <c r="U55" s="534"/>
      <c r="V55" s="534"/>
      <c r="W55" s="534"/>
      <c r="X55" s="534"/>
      <c r="Y55" s="515"/>
      <c r="Z55" s="84"/>
      <c r="AA55" s="515"/>
      <c r="AB55" s="515"/>
      <c r="AC55" s="515"/>
      <c r="AD55" s="515"/>
      <c r="AE55" s="515"/>
      <c r="AF55" s="515"/>
      <c r="AG55" s="515"/>
      <c r="AH55" s="84"/>
      <c r="AI55" s="84"/>
      <c r="AJ55" s="84"/>
      <c r="AK55" s="84"/>
      <c r="AL55" s="84"/>
      <c r="AM55" s="84"/>
      <c r="AN55" s="84"/>
      <c r="AO55" s="84"/>
      <c r="AP55" s="515"/>
      <c r="AQ55" s="84"/>
      <c r="AR55" s="254"/>
      <c r="AS55" s="254"/>
      <c r="AT55" s="515"/>
      <c r="AU55" s="515"/>
      <c r="AV55" s="515"/>
      <c r="AW55" s="515"/>
      <c r="AX55" s="515"/>
      <c r="AY55" s="515"/>
      <c r="AZ55" s="515"/>
      <c r="BA55" s="515"/>
      <c r="BB55" s="84"/>
      <c r="BC55" s="84"/>
      <c r="BD55" s="84"/>
      <c r="BE55" s="515"/>
      <c r="BF55" s="515"/>
      <c r="BG55" s="515"/>
      <c r="BH55" s="515"/>
      <c r="BI55" s="515"/>
      <c r="BJ55" s="515"/>
      <c r="BK55" s="515"/>
      <c r="BL55" s="515"/>
      <c r="BM55" s="515"/>
      <c r="BN55" s="515"/>
      <c r="BO55" s="515"/>
      <c r="BP55" s="515"/>
      <c r="BQ55" s="515"/>
      <c r="BR55" s="515"/>
      <c r="BS55" s="515"/>
      <c r="BT55" s="515"/>
      <c r="BU55" s="515"/>
      <c r="BV55" s="515"/>
      <c r="BW55" s="515"/>
      <c r="BX55" s="515"/>
      <c r="BY55" s="515"/>
      <c r="BZ55" s="515"/>
      <c r="CA55" s="515"/>
      <c r="CB55" s="515"/>
      <c r="CC55" s="515"/>
      <c r="CD55" s="515"/>
    </row>
    <row r="56" spans="1:82" ht="13.5" customHeight="1">
      <c r="A56" s="515"/>
      <c r="B56" s="515"/>
      <c r="C56" s="515"/>
      <c r="D56" s="515"/>
      <c r="E56" s="515"/>
      <c r="F56" s="515"/>
      <c r="G56" s="515"/>
      <c r="H56" s="515"/>
      <c r="I56" s="515"/>
      <c r="J56" s="515"/>
      <c r="K56" s="84"/>
      <c r="L56" s="254"/>
      <c r="M56" s="515"/>
      <c r="N56" s="515"/>
      <c r="O56" s="534"/>
      <c r="P56" s="534"/>
      <c r="Q56" s="534"/>
      <c r="R56" s="534"/>
      <c r="S56" s="534"/>
      <c r="T56" s="534"/>
      <c r="U56" s="534"/>
      <c r="V56" s="534"/>
      <c r="W56" s="534"/>
      <c r="X56" s="534"/>
      <c r="Y56" s="515"/>
      <c r="Z56" s="84"/>
      <c r="AA56" s="515"/>
      <c r="AB56" s="515"/>
      <c r="AC56" s="515"/>
      <c r="AD56" s="515"/>
      <c r="AE56" s="515"/>
      <c r="AF56" s="515"/>
      <c r="AG56" s="515"/>
      <c r="AH56" s="84"/>
      <c r="AI56" s="84"/>
      <c r="AJ56" s="84"/>
      <c r="AK56" s="84"/>
      <c r="AL56" s="84"/>
      <c r="AM56" s="84"/>
      <c r="AN56" s="84"/>
      <c r="AO56" s="84"/>
      <c r="AP56" s="515"/>
      <c r="AQ56" s="84"/>
      <c r="AR56" s="254"/>
      <c r="AS56" s="254"/>
      <c r="AT56" s="515"/>
      <c r="AU56" s="515"/>
      <c r="AV56" s="515"/>
      <c r="AW56" s="515"/>
      <c r="AX56" s="515"/>
      <c r="AY56" s="515"/>
      <c r="AZ56" s="515"/>
      <c r="BA56" s="515"/>
      <c r="BB56" s="84"/>
      <c r="BC56" s="84"/>
      <c r="BD56" s="84"/>
      <c r="BE56" s="515"/>
      <c r="BF56" s="515"/>
      <c r="BG56" s="515"/>
      <c r="BH56" s="515"/>
      <c r="BI56" s="515"/>
      <c r="BJ56" s="515"/>
      <c r="BK56" s="515"/>
      <c r="BL56" s="515"/>
      <c r="BM56" s="515"/>
      <c r="BN56" s="515"/>
      <c r="BO56" s="515"/>
      <c r="BP56" s="515"/>
      <c r="BQ56" s="515"/>
      <c r="BR56" s="515"/>
      <c r="BS56" s="515"/>
      <c r="BT56" s="515"/>
      <c r="BU56" s="515"/>
      <c r="BV56" s="515"/>
      <c r="BW56" s="515"/>
      <c r="BX56" s="515"/>
      <c r="BY56" s="515"/>
      <c r="BZ56" s="515"/>
      <c r="CA56" s="515"/>
      <c r="CB56" s="515"/>
      <c r="CC56" s="515"/>
      <c r="CD56" s="515"/>
    </row>
    <row r="57" spans="1:82" ht="13.5" customHeight="1">
      <c r="A57" s="515"/>
      <c r="B57" s="515"/>
      <c r="C57" s="515"/>
      <c r="D57" s="515"/>
      <c r="E57" s="515"/>
      <c r="F57" s="515"/>
      <c r="G57" s="515"/>
      <c r="H57" s="515"/>
      <c r="I57" s="515"/>
      <c r="J57" s="515"/>
      <c r="K57" s="84"/>
      <c r="L57" s="254"/>
      <c r="M57" s="515"/>
      <c r="N57" s="515"/>
      <c r="O57" s="534"/>
      <c r="P57" s="534"/>
      <c r="Q57" s="534"/>
      <c r="R57" s="534"/>
      <c r="S57" s="534"/>
      <c r="T57" s="534"/>
      <c r="U57" s="534"/>
      <c r="V57" s="534"/>
      <c r="W57" s="534"/>
      <c r="X57" s="534"/>
      <c r="Y57" s="515"/>
      <c r="Z57" s="84"/>
      <c r="AA57" s="515"/>
      <c r="AB57" s="515"/>
      <c r="AC57" s="515"/>
      <c r="AD57" s="515"/>
      <c r="AE57" s="515"/>
      <c r="AF57" s="515"/>
      <c r="AG57" s="515"/>
      <c r="AH57" s="84"/>
      <c r="AI57" s="84"/>
      <c r="AJ57" s="84"/>
      <c r="AK57" s="84"/>
      <c r="AL57" s="84"/>
      <c r="AM57" s="84"/>
      <c r="AN57" s="84"/>
      <c r="AO57" s="84"/>
      <c r="AP57" s="515"/>
      <c r="AQ57" s="84"/>
      <c r="AR57" s="254"/>
      <c r="AS57" s="254"/>
      <c r="AT57" s="515"/>
      <c r="AU57" s="515"/>
      <c r="AV57" s="515"/>
      <c r="AW57" s="515"/>
      <c r="AX57" s="515"/>
      <c r="AY57" s="515"/>
      <c r="AZ57" s="515"/>
      <c r="BA57" s="515"/>
      <c r="BB57" s="84"/>
      <c r="BC57" s="84"/>
      <c r="BD57" s="84"/>
      <c r="BE57" s="515"/>
      <c r="BF57" s="515"/>
      <c r="BG57" s="515"/>
      <c r="BH57" s="515"/>
      <c r="BI57" s="515"/>
      <c r="BJ57" s="515"/>
      <c r="BK57" s="515"/>
      <c r="BL57" s="515"/>
      <c r="BM57" s="515"/>
      <c r="BN57" s="515"/>
      <c r="BO57" s="515"/>
      <c r="BP57" s="515"/>
      <c r="BQ57" s="515"/>
      <c r="BR57" s="515"/>
      <c r="BS57" s="515"/>
      <c r="BT57" s="515"/>
      <c r="BU57" s="515"/>
      <c r="BV57" s="515"/>
      <c r="BW57" s="515"/>
      <c r="BX57" s="515"/>
      <c r="BY57" s="515"/>
      <c r="BZ57" s="515"/>
      <c r="CA57" s="515"/>
      <c r="CB57" s="515"/>
      <c r="CC57" s="515"/>
      <c r="CD57" s="515"/>
    </row>
    <row r="58" spans="1:82" ht="13.5" customHeight="1">
      <c r="A58" s="515"/>
      <c r="B58" s="515"/>
      <c r="C58" s="515"/>
      <c r="D58" s="515"/>
      <c r="E58" s="515"/>
      <c r="F58" s="515"/>
      <c r="G58" s="515"/>
      <c r="H58" s="515"/>
      <c r="I58" s="515"/>
      <c r="J58" s="515"/>
      <c r="K58" s="84"/>
      <c r="L58" s="254"/>
      <c r="M58" s="515"/>
      <c r="N58" s="515"/>
      <c r="O58" s="534"/>
      <c r="P58" s="534"/>
      <c r="Q58" s="534"/>
      <c r="R58" s="534"/>
      <c r="S58" s="534"/>
      <c r="T58" s="534"/>
      <c r="U58" s="534"/>
      <c r="V58" s="534"/>
      <c r="W58" s="534"/>
      <c r="X58" s="534"/>
      <c r="Y58" s="515"/>
      <c r="Z58" s="84"/>
      <c r="AA58" s="515"/>
      <c r="AB58" s="515"/>
      <c r="AC58" s="515"/>
      <c r="AD58" s="515"/>
      <c r="AE58" s="515"/>
      <c r="AF58" s="515"/>
      <c r="AG58" s="515"/>
      <c r="AH58" s="84"/>
      <c r="AI58" s="84"/>
      <c r="AJ58" s="84"/>
      <c r="AK58" s="84"/>
      <c r="AL58" s="84"/>
      <c r="AM58" s="84"/>
      <c r="AN58" s="84"/>
      <c r="AO58" s="84"/>
      <c r="AP58" s="515"/>
      <c r="AQ58" s="84"/>
      <c r="AR58" s="254"/>
      <c r="AS58" s="254"/>
      <c r="AT58" s="515"/>
      <c r="AU58" s="515"/>
      <c r="AV58" s="515"/>
      <c r="AW58" s="515"/>
      <c r="AX58" s="515"/>
      <c r="AY58" s="515"/>
      <c r="AZ58" s="515"/>
      <c r="BA58" s="515"/>
      <c r="BB58" s="84"/>
      <c r="BC58" s="84"/>
      <c r="BD58" s="84"/>
      <c r="BE58" s="515"/>
      <c r="BF58" s="515"/>
      <c r="BG58" s="515"/>
      <c r="BH58" s="515"/>
      <c r="BI58" s="515"/>
      <c r="BJ58" s="515"/>
      <c r="BK58" s="515"/>
      <c r="BL58" s="515"/>
      <c r="BM58" s="515"/>
      <c r="BN58" s="515"/>
      <c r="BO58" s="515"/>
      <c r="BP58" s="515"/>
      <c r="BQ58" s="515"/>
      <c r="BR58" s="515"/>
      <c r="BS58" s="515"/>
      <c r="BT58" s="515"/>
      <c r="BU58" s="515"/>
      <c r="BV58" s="515"/>
      <c r="BW58" s="515"/>
      <c r="BX58" s="515"/>
      <c r="BY58" s="515"/>
      <c r="BZ58" s="515"/>
      <c r="CA58" s="515"/>
      <c r="CB58" s="515"/>
      <c r="CC58" s="515"/>
      <c r="CD58" s="515"/>
    </row>
    <row r="59" spans="1:82" ht="54.75" customHeight="1">
      <c r="A59" s="515"/>
      <c r="B59" s="515"/>
      <c r="C59" s="515"/>
      <c r="D59" s="515"/>
      <c r="E59" s="515"/>
      <c r="F59" s="515"/>
      <c r="G59" s="515"/>
      <c r="H59" s="515"/>
      <c r="I59" s="515"/>
      <c r="J59" s="515"/>
      <c r="K59" s="84"/>
      <c r="L59" s="254"/>
      <c r="M59" s="515"/>
      <c r="N59" s="515"/>
      <c r="O59" s="534"/>
      <c r="P59" s="534"/>
      <c r="Q59" s="534"/>
      <c r="R59" s="534"/>
      <c r="S59" s="534"/>
      <c r="T59" s="534"/>
      <c r="U59" s="534"/>
      <c r="V59" s="534"/>
      <c r="W59" s="534"/>
      <c r="X59" s="534"/>
      <c r="Y59" s="515"/>
      <c r="Z59" s="84"/>
      <c r="AA59" s="515"/>
      <c r="AB59" s="515"/>
      <c r="AC59" s="515"/>
      <c r="AD59" s="515"/>
      <c r="AE59" s="515"/>
      <c r="AF59" s="515"/>
      <c r="AG59" s="515"/>
      <c r="AH59" s="84"/>
      <c r="AI59" s="84"/>
      <c r="AJ59" s="84"/>
      <c r="AK59" s="84"/>
      <c r="AL59" s="84"/>
      <c r="AM59" s="84"/>
      <c r="AN59" s="84"/>
      <c r="AO59" s="84"/>
      <c r="AP59" s="515"/>
      <c r="AQ59" s="84"/>
      <c r="AR59" s="254"/>
      <c r="AS59" s="254"/>
      <c r="AT59" s="515"/>
      <c r="AU59" s="515"/>
      <c r="AV59" s="515"/>
      <c r="AW59" s="515"/>
      <c r="AX59" s="515"/>
      <c r="AY59" s="515"/>
      <c r="AZ59" s="515"/>
      <c r="BA59" s="515"/>
      <c r="BB59" s="84"/>
      <c r="BC59" s="84"/>
      <c r="BD59" s="84"/>
      <c r="BE59" s="515"/>
      <c r="BF59" s="515"/>
      <c r="BG59" s="515"/>
      <c r="BH59" s="515"/>
      <c r="BI59" s="515"/>
      <c r="BJ59" s="515"/>
      <c r="BK59" s="515"/>
      <c r="BL59" s="515"/>
      <c r="BM59" s="515"/>
      <c r="BN59" s="515"/>
      <c r="BO59" s="515"/>
      <c r="BP59" s="515"/>
      <c r="BQ59" s="515"/>
      <c r="BR59" s="515"/>
      <c r="BS59" s="515"/>
      <c r="BT59" s="515"/>
      <c r="BU59" s="515"/>
      <c r="BV59" s="515"/>
      <c r="BW59" s="515"/>
      <c r="BX59" s="515"/>
      <c r="BY59" s="515"/>
      <c r="BZ59" s="515"/>
      <c r="CA59" s="515"/>
      <c r="CB59" s="515"/>
      <c r="CC59" s="515"/>
      <c r="CD59" s="515"/>
    </row>
    <row r="60" spans="1:82" ht="54.75" customHeight="1">
      <c r="A60" s="515"/>
      <c r="B60" s="515"/>
      <c r="C60" s="515"/>
      <c r="D60" s="515"/>
      <c r="E60" s="515"/>
      <c r="F60" s="515"/>
      <c r="G60" s="515"/>
      <c r="H60" s="515"/>
      <c r="I60" s="515"/>
      <c r="J60" s="515"/>
      <c r="K60" s="84"/>
      <c r="L60" s="254"/>
      <c r="M60" s="515"/>
      <c r="N60" s="515"/>
      <c r="O60" s="534"/>
      <c r="P60" s="534"/>
      <c r="Q60" s="534"/>
      <c r="R60" s="534"/>
      <c r="S60" s="534"/>
      <c r="T60" s="534"/>
      <c r="U60" s="534"/>
      <c r="V60" s="534"/>
      <c r="W60" s="534"/>
      <c r="X60" s="534"/>
      <c r="Y60" s="515"/>
      <c r="Z60" s="84"/>
      <c r="AA60" s="515"/>
      <c r="AB60" s="515"/>
      <c r="AC60" s="515"/>
      <c r="AD60" s="515"/>
      <c r="AE60" s="515"/>
      <c r="AF60" s="515"/>
      <c r="AG60" s="515"/>
      <c r="AH60" s="84"/>
      <c r="AI60" s="84"/>
      <c r="AJ60" s="84"/>
      <c r="AK60" s="84"/>
      <c r="AL60" s="84"/>
      <c r="AM60" s="84"/>
      <c r="AN60" s="84"/>
      <c r="AO60" s="84"/>
      <c r="AP60" s="515"/>
      <c r="AQ60" s="84"/>
      <c r="AR60" s="254"/>
      <c r="AS60" s="254"/>
      <c r="AT60" s="515"/>
      <c r="AU60" s="515"/>
      <c r="AV60" s="515"/>
      <c r="AW60" s="515"/>
      <c r="AX60" s="515"/>
      <c r="AY60" s="515"/>
      <c r="AZ60" s="515"/>
      <c r="BA60" s="515"/>
      <c r="BB60" s="84"/>
      <c r="BC60" s="84"/>
      <c r="BD60" s="84"/>
      <c r="BE60" s="515"/>
      <c r="BF60" s="515"/>
      <c r="BG60" s="515"/>
      <c r="BH60" s="515"/>
      <c r="BI60" s="515"/>
      <c r="BJ60" s="515"/>
      <c r="BK60" s="515"/>
      <c r="BL60" s="515"/>
      <c r="BM60" s="515"/>
      <c r="BN60" s="515"/>
      <c r="BO60" s="515"/>
      <c r="BP60" s="515"/>
      <c r="BQ60" s="515"/>
      <c r="BR60" s="515"/>
      <c r="BS60" s="515"/>
      <c r="BT60" s="515"/>
      <c r="BU60" s="515"/>
      <c r="BV60" s="515"/>
      <c r="BW60" s="515"/>
      <c r="BX60" s="515"/>
      <c r="BY60" s="515"/>
      <c r="BZ60" s="515"/>
      <c r="CA60" s="515"/>
      <c r="CB60" s="515"/>
      <c r="CC60" s="515"/>
      <c r="CD60" s="515"/>
    </row>
    <row r="61" spans="1:82" ht="54.75" customHeight="1">
      <c r="A61" s="515"/>
      <c r="B61" s="515"/>
      <c r="C61" s="515"/>
      <c r="D61" s="515"/>
      <c r="E61" s="515"/>
      <c r="F61" s="515"/>
      <c r="G61" s="515"/>
      <c r="H61" s="515"/>
      <c r="I61" s="515"/>
      <c r="J61" s="515"/>
      <c r="K61" s="84"/>
      <c r="L61" s="254"/>
      <c r="M61" s="515"/>
      <c r="N61" s="515"/>
      <c r="O61" s="534"/>
      <c r="P61" s="534"/>
      <c r="Q61" s="534"/>
      <c r="R61" s="534"/>
      <c r="S61" s="534"/>
      <c r="T61" s="534"/>
      <c r="U61" s="534"/>
      <c r="V61" s="534"/>
      <c r="W61" s="534"/>
      <c r="X61" s="534"/>
      <c r="Y61" s="515"/>
      <c r="Z61" s="84"/>
      <c r="AA61" s="515"/>
      <c r="AB61" s="515"/>
      <c r="AC61" s="515"/>
      <c r="AD61" s="515"/>
      <c r="AE61" s="515"/>
      <c r="AF61" s="515"/>
      <c r="AG61" s="515"/>
      <c r="AH61" s="84"/>
      <c r="AI61" s="84"/>
      <c r="AJ61" s="84"/>
      <c r="AK61" s="84"/>
      <c r="AL61" s="84"/>
      <c r="AM61" s="84"/>
      <c r="AN61" s="84"/>
      <c r="AO61" s="84"/>
      <c r="AP61" s="515"/>
      <c r="AQ61" s="84"/>
      <c r="AR61" s="254"/>
      <c r="AS61" s="254"/>
      <c r="AT61" s="515"/>
      <c r="AU61" s="515"/>
      <c r="AV61" s="515"/>
      <c r="AW61" s="515"/>
      <c r="AX61" s="515"/>
      <c r="AY61" s="515"/>
      <c r="AZ61" s="515"/>
      <c r="BA61" s="515"/>
      <c r="BB61" s="84"/>
      <c r="BC61" s="84"/>
      <c r="BD61" s="84"/>
      <c r="BE61" s="515"/>
      <c r="BF61" s="515"/>
      <c r="BG61" s="515"/>
      <c r="BH61" s="515"/>
      <c r="BI61" s="515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515"/>
      <c r="BY61" s="515"/>
      <c r="BZ61" s="515"/>
      <c r="CA61" s="515"/>
      <c r="CB61" s="515"/>
      <c r="CC61" s="515"/>
      <c r="CD61" s="515"/>
    </row>
    <row r="62" spans="1:82" ht="54.75" customHeight="1">
      <c r="A62" s="515"/>
      <c r="B62" s="515"/>
      <c r="C62" s="515"/>
      <c r="D62" s="515"/>
      <c r="E62" s="515"/>
      <c r="F62" s="515"/>
      <c r="G62" s="515"/>
      <c r="H62" s="515"/>
      <c r="I62" s="515"/>
      <c r="J62" s="515"/>
      <c r="K62" s="84"/>
      <c r="L62" s="254"/>
      <c r="M62" s="515"/>
      <c r="N62" s="515"/>
      <c r="O62" s="534"/>
      <c r="P62" s="534"/>
      <c r="Q62" s="534"/>
      <c r="R62" s="534"/>
      <c r="S62" s="534"/>
      <c r="T62" s="534"/>
      <c r="U62" s="534"/>
      <c r="V62" s="534"/>
      <c r="W62" s="534"/>
      <c r="X62" s="534"/>
      <c r="Y62" s="515"/>
      <c r="Z62" s="84"/>
      <c r="AA62" s="515"/>
      <c r="AB62" s="515"/>
      <c r="AC62" s="515"/>
      <c r="AD62" s="515"/>
      <c r="AE62" s="515"/>
      <c r="AF62" s="515"/>
      <c r="AG62" s="515"/>
      <c r="AH62" s="84"/>
      <c r="AI62" s="84"/>
      <c r="AJ62" s="84"/>
      <c r="AK62" s="84"/>
      <c r="AL62" s="84"/>
      <c r="AM62" s="84"/>
      <c r="AN62" s="84"/>
      <c r="AO62" s="84"/>
      <c r="AP62" s="515"/>
      <c r="AQ62" s="84"/>
      <c r="AR62" s="254"/>
      <c r="AS62" s="254"/>
      <c r="AT62" s="515"/>
      <c r="AU62" s="515"/>
      <c r="AV62" s="515"/>
      <c r="AW62" s="515"/>
      <c r="AX62" s="515"/>
      <c r="AY62" s="515"/>
      <c r="AZ62" s="515"/>
      <c r="BA62" s="515"/>
      <c r="BB62" s="84"/>
      <c r="BC62" s="84"/>
      <c r="BD62" s="84"/>
      <c r="BE62" s="515"/>
      <c r="BF62" s="515"/>
      <c r="BG62" s="515"/>
      <c r="BH62" s="515"/>
      <c r="BI62" s="515"/>
      <c r="BJ62" s="515"/>
      <c r="BK62" s="515"/>
      <c r="BL62" s="515"/>
      <c r="BM62" s="515"/>
      <c r="BN62" s="515"/>
      <c r="BO62" s="515"/>
      <c r="BP62" s="515"/>
      <c r="BQ62" s="515"/>
      <c r="BR62" s="515"/>
      <c r="BS62" s="515"/>
      <c r="BT62" s="515"/>
      <c r="BU62" s="515"/>
      <c r="BV62" s="515"/>
      <c r="BW62" s="515"/>
      <c r="BX62" s="515"/>
      <c r="BY62" s="515"/>
      <c r="BZ62" s="515"/>
      <c r="CA62" s="515"/>
      <c r="CB62" s="515"/>
      <c r="CC62" s="515"/>
      <c r="CD62" s="515"/>
    </row>
    <row r="63" spans="1:82" ht="54.75" customHeight="1">
      <c r="A63" s="515"/>
      <c r="B63" s="515"/>
      <c r="C63" s="515"/>
      <c r="D63" s="515"/>
      <c r="E63" s="515"/>
      <c r="F63" s="515"/>
      <c r="G63" s="515"/>
      <c r="H63" s="515"/>
      <c r="I63" s="515"/>
      <c r="J63" s="515"/>
      <c r="K63" s="84"/>
      <c r="L63" s="254"/>
      <c r="M63" s="515"/>
      <c r="N63" s="515"/>
      <c r="O63" s="534"/>
      <c r="P63" s="534"/>
      <c r="Q63" s="534"/>
      <c r="R63" s="534"/>
      <c r="S63" s="534"/>
      <c r="T63" s="534"/>
      <c r="U63" s="534"/>
      <c r="V63" s="534"/>
      <c r="W63" s="534"/>
      <c r="X63" s="534"/>
      <c r="Y63" s="515"/>
      <c r="Z63" s="84"/>
      <c r="AA63" s="515"/>
      <c r="AB63" s="515"/>
      <c r="AC63" s="515"/>
      <c r="AD63" s="515"/>
      <c r="AE63" s="515"/>
      <c r="AF63" s="515"/>
      <c r="AG63" s="515"/>
      <c r="AH63" s="84"/>
      <c r="AI63" s="84"/>
      <c r="AJ63" s="84"/>
      <c r="AK63" s="84"/>
      <c r="AL63" s="84"/>
      <c r="AM63" s="84"/>
      <c r="AN63" s="84"/>
      <c r="AO63" s="84"/>
      <c r="AP63" s="515"/>
      <c r="AQ63" s="84"/>
      <c r="AR63" s="254"/>
      <c r="AS63" s="254"/>
      <c r="AT63" s="515"/>
      <c r="AU63" s="515"/>
      <c r="AV63" s="515"/>
      <c r="AW63" s="515"/>
      <c r="AX63" s="515"/>
      <c r="AY63" s="515"/>
      <c r="AZ63" s="515"/>
      <c r="BA63" s="515"/>
      <c r="BB63" s="84"/>
      <c r="BC63" s="84"/>
      <c r="BD63" s="84"/>
      <c r="BE63" s="515"/>
      <c r="BF63" s="515"/>
      <c r="BG63" s="515"/>
      <c r="BH63" s="515"/>
      <c r="BI63" s="515"/>
      <c r="BJ63" s="515"/>
      <c r="BK63" s="515"/>
      <c r="BL63" s="515"/>
      <c r="BM63" s="515"/>
      <c r="BN63" s="515"/>
      <c r="BO63" s="515"/>
      <c r="BP63" s="515"/>
      <c r="BQ63" s="515"/>
      <c r="BR63" s="515"/>
      <c r="BS63" s="515"/>
      <c r="BT63" s="515"/>
      <c r="BU63" s="515"/>
      <c r="BV63" s="515"/>
      <c r="BW63" s="515"/>
      <c r="BX63" s="515"/>
      <c r="BY63" s="515"/>
      <c r="BZ63" s="515"/>
      <c r="CA63" s="515"/>
      <c r="CB63" s="515"/>
      <c r="CC63" s="515"/>
      <c r="CD63" s="515"/>
    </row>
    <row r="64" spans="1:82" ht="54.75" customHeight="1">
      <c r="A64" s="515"/>
      <c r="B64" s="515"/>
      <c r="C64" s="515"/>
      <c r="D64" s="515"/>
      <c r="E64" s="515"/>
      <c r="F64" s="515"/>
      <c r="G64" s="515"/>
      <c r="H64" s="515"/>
      <c r="I64" s="515"/>
      <c r="J64" s="515"/>
      <c r="K64" s="84"/>
      <c r="L64" s="515"/>
      <c r="M64" s="515"/>
      <c r="N64" s="515"/>
      <c r="O64" s="515"/>
      <c r="P64" s="515"/>
      <c r="Q64" s="515"/>
      <c r="R64" s="515"/>
      <c r="S64" s="515"/>
      <c r="T64" s="515"/>
      <c r="U64" s="515"/>
      <c r="V64" s="515"/>
      <c r="W64" s="515"/>
      <c r="X64" s="515"/>
      <c r="Y64" s="534"/>
      <c r="Z64" s="534"/>
      <c r="AA64" s="534"/>
      <c r="AB64" s="534"/>
      <c r="AC64" s="534"/>
      <c r="AD64" s="534"/>
      <c r="AE64" s="534"/>
      <c r="AF64" s="534"/>
      <c r="AG64" s="534"/>
      <c r="AH64" s="534"/>
      <c r="AI64" s="515"/>
      <c r="AJ64" s="84"/>
      <c r="AK64" s="515"/>
      <c r="AL64" s="515"/>
      <c r="AM64" s="515"/>
      <c r="AN64" s="515"/>
      <c r="AO64" s="515"/>
      <c r="AP64" s="515"/>
      <c r="AQ64" s="515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515"/>
      <c r="BF64" s="515"/>
      <c r="BG64" s="515"/>
      <c r="BH64" s="515"/>
      <c r="BI64" s="515"/>
      <c r="BJ64" s="515"/>
      <c r="BK64" s="515"/>
      <c r="BL64" s="515"/>
      <c r="BM64" s="515"/>
      <c r="BN64" s="515"/>
      <c r="BO64" s="515"/>
      <c r="BP64" s="515"/>
      <c r="BQ64" s="515"/>
      <c r="BR64" s="515"/>
      <c r="BS64" s="515"/>
      <c r="BT64" s="515"/>
      <c r="BU64" s="515"/>
      <c r="BV64" s="515"/>
      <c r="BW64" s="515"/>
      <c r="BX64" s="515"/>
      <c r="BY64" s="515"/>
      <c r="BZ64" s="515"/>
      <c r="CA64" s="515"/>
      <c r="CB64" s="515"/>
      <c r="CC64" s="515"/>
      <c r="CD64" s="515"/>
    </row>
    <row r="65" spans="1:82" ht="54.75" customHeight="1">
      <c r="A65" s="515"/>
      <c r="B65" s="515"/>
      <c r="C65" s="515"/>
      <c r="D65" s="515"/>
      <c r="E65" s="515"/>
      <c r="F65" s="515"/>
      <c r="G65" s="515"/>
      <c r="H65" s="515"/>
      <c r="I65" s="515"/>
      <c r="J65" s="515"/>
      <c r="K65" s="84"/>
      <c r="L65" s="515"/>
      <c r="M65" s="515"/>
      <c r="N65" s="515"/>
      <c r="O65" s="515"/>
      <c r="P65" s="515"/>
      <c r="Q65" s="515"/>
      <c r="R65" s="515"/>
      <c r="S65" s="515"/>
      <c r="T65" s="515"/>
      <c r="U65" s="515"/>
      <c r="V65" s="515"/>
      <c r="W65" s="515"/>
      <c r="X65" s="515"/>
      <c r="Y65" s="534"/>
      <c r="Z65" s="534"/>
      <c r="AA65" s="534"/>
      <c r="AB65" s="534"/>
      <c r="AC65" s="534"/>
      <c r="AD65" s="534"/>
      <c r="AE65" s="534"/>
      <c r="AF65" s="534"/>
      <c r="AG65" s="534"/>
      <c r="AH65" s="534"/>
      <c r="AI65" s="515"/>
      <c r="AJ65" s="84"/>
      <c r="AK65" s="515"/>
      <c r="AL65" s="515"/>
      <c r="AM65" s="515"/>
      <c r="AN65" s="515"/>
      <c r="AO65" s="515"/>
      <c r="AP65" s="515"/>
      <c r="AQ65" s="515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/>
      <c r="BD65" s="84"/>
      <c r="BE65" s="515"/>
      <c r="BF65" s="515"/>
      <c r="BG65" s="515"/>
      <c r="BH65" s="515"/>
      <c r="BI65" s="515"/>
      <c r="BJ65" s="515"/>
      <c r="BK65" s="515"/>
      <c r="BL65" s="515"/>
      <c r="BM65" s="515"/>
      <c r="BN65" s="515"/>
      <c r="BO65" s="515"/>
      <c r="BP65" s="515"/>
      <c r="BQ65" s="515"/>
      <c r="BR65" s="515"/>
      <c r="BS65" s="515"/>
      <c r="BT65" s="515"/>
      <c r="BU65" s="515"/>
      <c r="BV65" s="515"/>
      <c r="BW65" s="515"/>
      <c r="BX65" s="515"/>
      <c r="BY65" s="515"/>
      <c r="BZ65" s="515"/>
      <c r="CA65" s="515"/>
      <c r="CB65" s="515"/>
      <c r="CC65" s="515"/>
      <c r="CD65" s="515"/>
    </row>
    <row r="66" spans="1:82" ht="54.75" customHeight="1">
      <c r="A66" s="515"/>
      <c r="B66" s="515"/>
      <c r="C66" s="515"/>
      <c r="D66" s="515"/>
      <c r="E66" s="515"/>
      <c r="F66" s="515"/>
      <c r="G66" s="515"/>
      <c r="H66" s="515"/>
      <c r="I66" s="515"/>
      <c r="J66" s="515"/>
      <c r="K66" s="84"/>
      <c r="L66" s="515"/>
      <c r="M66" s="515"/>
      <c r="N66" s="515"/>
      <c r="O66" s="515"/>
      <c r="P66" s="515"/>
      <c r="Q66" s="515"/>
      <c r="R66" s="515"/>
      <c r="S66" s="515"/>
      <c r="T66" s="515"/>
      <c r="U66" s="515"/>
      <c r="V66" s="515"/>
      <c r="W66" s="515"/>
      <c r="X66" s="515"/>
      <c r="Y66" s="534"/>
      <c r="Z66" s="534"/>
      <c r="AA66" s="534"/>
      <c r="AB66" s="534"/>
      <c r="AC66" s="534"/>
      <c r="AD66" s="534"/>
      <c r="AE66" s="534"/>
      <c r="AF66" s="534"/>
      <c r="AG66" s="534"/>
      <c r="AH66" s="534"/>
      <c r="AI66" s="515"/>
      <c r="AJ66" s="84"/>
      <c r="AK66" s="515"/>
      <c r="AL66" s="515"/>
      <c r="AM66" s="515"/>
      <c r="AN66" s="515"/>
      <c r="AO66" s="515"/>
      <c r="AP66" s="515"/>
      <c r="AQ66" s="515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515"/>
      <c r="BF66" s="515"/>
      <c r="BG66" s="515"/>
      <c r="BH66" s="515"/>
      <c r="BI66" s="515"/>
      <c r="BJ66" s="515"/>
      <c r="BK66" s="515"/>
      <c r="BL66" s="515"/>
      <c r="BM66" s="515"/>
      <c r="BN66" s="515"/>
      <c r="BO66" s="515"/>
      <c r="BP66" s="515"/>
      <c r="BQ66" s="515"/>
      <c r="BR66" s="515"/>
      <c r="BS66" s="515"/>
      <c r="BT66" s="515"/>
      <c r="BU66" s="515"/>
      <c r="BV66" s="515"/>
      <c r="BW66" s="515"/>
      <c r="BX66" s="515"/>
      <c r="BY66" s="515"/>
      <c r="BZ66" s="515"/>
      <c r="CA66" s="515"/>
      <c r="CB66" s="515"/>
      <c r="CC66" s="515"/>
      <c r="CD66" s="515"/>
    </row>
    <row r="67" spans="1:82" ht="54.75" customHeight="1">
      <c r="A67" s="515"/>
      <c r="B67" s="515"/>
      <c r="C67" s="515"/>
      <c r="D67" s="515"/>
      <c r="E67" s="515"/>
      <c r="F67" s="515"/>
      <c r="G67" s="515"/>
      <c r="H67" s="515"/>
      <c r="I67" s="515"/>
      <c r="J67" s="515"/>
      <c r="K67" s="84"/>
      <c r="L67" s="515"/>
      <c r="M67" s="515"/>
      <c r="N67" s="515"/>
      <c r="O67" s="515"/>
      <c r="P67" s="515"/>
      <c r="Q67" s="515"/>
      <c r="R67" s="515"/>
      <c r="S67" s="515"/>
      <c r="T67" s="515"/>
      <c r="U67" s="515"/>
      <c r="V67" s="515"/>
      <c r="W67" s="515"/>
      <c r="X67" s="515"/>
      <c r="Y67" s="534"/>
      <c r="Z67" s="534"/>
      <c r="AA67" s="534"/>
      <c r="AB67" s="534"/>
      <c r="AC67" s="534"/>
      <c r="AD67" s="534"/>
      <c r="AE67" s="534"/>
      <c r="AF67" s="534"/>
      <c r="AG67" s="534"/>
      <c r="AH67" s="534"/>
      <c r="AI67" s="515"/>
      <c r="AJ67" s="84"/>
      <c r="AK67" s="515"/>
      <c r="AL67" s="515"/>
      <c r="AM67" s="515"/>
      <c r="AN67" s="515"/>
      <c r="AO67" s="515"/>
      <c r="AP67" s="515"/>
      <c r="AQ67" s="515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84"/>
      <c r="BC67" s="84"/>
      <c r="BD67" s="84"/>
      <c r="BE67" s="515"/>
      <c r="BF67" s="515"/>
      <c r="BG67" s="515"/>
      <c r="BH67" s="515"/>
      <c r="BI67" s="515"/>
      <c r="BJ67" s="515"/>
      <c r="BK67" s="515"/>
      <c r="BL67" s="515"/>
      <c r="BM67" s="515"/>
      <c r="BN67" s="515"/>
      <c r="BO67" s="515"/>
      <c r="BP67" s="515"/>
      <c r="BQ67" s="515"/>
      <c r="BR67" s="515"/>
      <c r="BS67" s="515"/>
      <c r="BT67" s="515"/>
      <c r="BU67" s="515"/>
      <c r="BV67" s="515"/>
      <c r="BW67" s="515"/>
      <c r="BX67" s="515"/>
      <c r="BY67" s="515"/>
      <c r="BZ67" s="515"/>
      <c r="CA67" s="515"/>
      <c r="CB67" s="515"/>
      <c r="CC67" s="515"/>
      <c r="CD67" s="515"/>
    </row>
    <row r="68" spans="1:82" ht="54.75" customHeight="1">
      <c r="A68" s="515"/>
      <c r="B68" s="515"/>
      <c r="C68" s="515"/>
      <c r="D68" s="515"/>
      <c r="E68" s="515"/>
      <c r="F68" s="515"/>
      <c r="G68" s="515"/>
      <c r="H68" s="515"/>
      <c r="I68" s="515"/>
      <c r="J68" s="515"/>
      <c r="K68" s="84"/>
      <c r="L68" s="254"/>
      <c r="M68" s="515"/>
      <c r="N68" s="515"/>
      <c r="O68" s="515"/>
      <c r="P68" s="515"/>
      <c r="Q68" s="515"/>
      <c r="R68" s="515"/>
      <c r="S68" s="515"/>
      <c r="T68" s="515"/>
      <c r="U68" s="515"/>
      <c r="V68" s="515"/>
      <c r="W68" s="515"/>
      <c r="X68" s="515"/>
      <c r="Y68" s="534"/>
      <c r="Z68" s="534"/>
      <c r="AA68" s="534"/>
      <c r="AB68" s="534"/>
      <c r="AC68" s="534"/>
      <c r="AD68" s="534"/>
      <c r="AE68" s="534"/>
      <c r="AF68" s="534"/>
      <c r="AG68" s="534"/>
      <c r="AH68" s="534"/>
      <c r="AI68" s="515"/>
      <c r="AJ68" s="84"/>
      <c r="AK68" s="515"/>
      <c r="AL68" s="515"/>
      <c r="AM68" s="515"/>
      <c r="AN68" s="515"/>
      <c r="AO68" s="515"/>
      <c r="AP68" s="515"/>
      <c r="AQ68" s="515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/>
      <c r="BD68" s="84"/>
      <c r="BE68" s="84"/>
      <c r="BF68" s="84"/>
      <c r="BG68" s="84"/>
      <c r="BH68" s="84"/>
      <c r="BI68" s="84"/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/>
      <c r="BZ68" s="84"/>
      <c r="CA68" s="84"/>
      <c r="CB68" s="84"/>
      <c r="CC68" s="84"/>
      <c r="CD68" s="84"/>
    </row>
    <row r="69" spans="1:82" ht="54.75" customHeight="1">
      <c r="A69" s="515"/>
      <c r="B69" s="515"/>
      <c r="C69" s="515"/>
      <c r="D69" s="515"/>
      <c r="E69" s="515"/>
      <c r="F69" s="515"/>
      <c r="G69" s="515"/>
      <c r="H69" s="515"/>
      <c r="I69" s="515"/>
      <c r="J69" s="515"/>
      <c r="K69" s="84"/>
      <c r="L69" s="515"/>
      <c r="M69" s="515"/>
      <c r="N69" s="515"/>
      <c r="O69" s="515"/>
      <c r="P69" s="515"/>
      <c r="Q69" s="515"/>
      <c r="R69" s="515"/>
      <c r="S69" s="515"/>
      <c r="T69" s="515"/>
      <c r="U69" s="515"/>
      <c r="V69" s="515"/>
      <c r="W69" s="515"/>
      <c r="X69" s="515"/>
      <c r="Y69" s="534"/>
      <c r="Z69" s="534"/>
      <c r="AA69" s="534"/>
      <c r="AB69" s="534"/>
      <c r="AC69" s="534"/>
      <c r="AD69" s="534"/>
      <c r="AE69" s="534"/>
      <c r="AF69" s="534"/>
      <c r="AG69" s="534"/>
      <c r="AH69" s="534"/>
      <c r="AI69" s="515"/>
      <c r="AJ69" s="84"/>
      <c r="AK69" s="515"/>
      <c r="AL69" s="515"/>
      <c r="AM69" s="515"/>
      <c r="AN69" s="515"/>
      <c r="AO69" s="515"/>
      <c r="AP69" s="515"/>
      <c r="AQ69" s="515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84"/>
      <c r="BE69" s="515"/>
      <c r="BF69" s="515"/>
      <c r="BG69" s="515"/>
      <c r="BH69" s="515"/>
      <c r="BI69" s="515"/>
      <c r="BJ69" s="84"/>
      <c r="BK69" s="84"/>
      <c r="BL69" s="84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515"/>
      <c r="BY69" s="515"/>
      <c r="BZ69" s="515"/>
      <c r="CA69" s="515"/>
      <c r="CB69" s="515"/>
      <c r="CC69" s="515"/>
      <c r="CD69" s="515"/>
    </row>
    <row r="70" spans="1:82" ht="15.75" customHeight="1">
      <c r="A70" s="515"/>
      <c r="B70" s="515"/>
      <c r="C70" s="515"/>
      <c r="D70" s="515"/>
      <c r="E70" s="515"/>
      <c r="F70" s="515"/>
      <c r="G70" s="515"/>
      <c r="H70" s="515"/>
      <c r="I70" s="515"/>
      <c r="J70" s="515"/>
      <c r="K70" s="84"/>
      <c r="L70" s="254"/>
      <c r="M70" s="515"/>
      <c r="N70" s="515"/>
      <c r="O70" s="534"/>
      <c r="P70" s="534"/>
      <c r="Q70" s="534"/>
      <c r="R70" s="534"/>
      <c r="S70" s="534"/>
      <c r="T70" s="534"/>
      <c r="U70" s="534"/>
      <c r="V70" s="534"/>
      <c r="W70" s="534"/>
      <c r="X70" s="534"/>
      <c r="Y70" s="515"/>
      <c r="Z70" s="84"/>
      <c r="AA70" s="515"/>
      <c r="AB70" s="515"/>
      <c r="AC70" s="515"/>
      <c r="AD70" s="515"/>
      <c r="AE70" s="515"/>
      <c r="AF70" s="515"/>
      <c r="AG70" s="515"/>
      <c r="AH70" s="84"/>
      <c r="AI70" s="84"/>
      <c r="AJ70" s="84"/>
      <c r="AK70" s="84"/>
      <c r="AL70" s="84"/>
      <c r="AM70" s="84"/>
      <c r="AN70" s="84"/>
      <c r="AO70" s="84"/>
      <c r="AP70" s="515"/>
      <c r="AQ70" s="84"/>
      <c r="AR70" s="254"/>
      <c r="AS70" s="254"/>
      <c r="AT70" s="515"/>
      <c r="AU70" s="515"/>
      <c r="AV70" s="515"/>
      <c r="AW70" s="515"/>
      <c r="AX70" s="515"/>
      <c r="AY70" s="515"/>
      <c r="AZ70" s="515"/>
      <c r="BA70" s="515"/>
      <c r="BB70" s="84"/>
      <c r="BC70" s="84"/>
      <c r="BD70" s="84"/>
      <c r="BE70" s="515"/>
      <c r="BF70" s="515"/>
      <c r="BG70" s="515"/>
      <c r="BH70" s="515"/>
      <c r="BI70" s="515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515"/>
      <c r="BY70" s="515"/>
      <c r="BZ70" s="515"/>
      <c r="CA70" s="515"/>
      <c r="CB70" s="515"/>
      <c r="CC70" s="515"/>
      <c r="CD70" s="515"/>
    </row>
    <row r="71" spans="1:82" ht="15.75" customHeight="1">
      <c r="A71" s="515"/>
      <c r="B71" s="515"/>
      <c r="C71" s="515"/>
      <c r="D71" s="515"/>
      <c r="E71" s="515"/>
      <c r="F71" s="515"/>
      <c r="G71" s="515"/>
      <c r="H71" s="515"/>
      <c r="I71" s="515"/>
      <c r="J71" s="515"/>
      <c r="K71" s="84"/>
      <c r="L71" s="254"/>
      <c r="M71" s="515"/>
      <c r="N71" s="515"/>
      <c r="O71" s="534"/>
      <c r="P71" s="534"/>
      <c r="Q71" s="534"/>
      <c r="R71" s="534"/>
      <c r="S71" s="534"/>
      <c r="T71" s="534"/>
      <c r="U71" s="534"/>
      <c r="V71" s="534"/>
      <c r="W71" s="534"/>
      <c r="X71" s="534"/>
      <c r="Y71" s="515"/>
      <c r="Z71" s="84"/>
      <c r="AA71" s="515"/>
      <c r="AB71" s="515"/>
      <c r="AC71" s="515"/>
      <c r="AD71" s="515"/>
      <c r="AE71" s="515"/>
      <c r="AF71" s="515"/>
      <c r="AG71" s="515"/>
      <c r="AH71" s="84"/>
      <c r="AI71" s="84"/>
      <c r="AJ71" s="84"/>
      <c r="AK71" s="84"/>
      <c r="AL71" s="84"/>
      <c r="AM71" s="84"/>
      <c r="AN71" s="84"/>
      <c r="AO71" s="84"/>
      <c r="AP71" s="515"/>
      <c r="AQ71" s="84"/>
      <c r="AR71" s="254"/>
      <c r="AS71" s="254"/>
      <c r="AT71" s="515"/>
      <c r="AU71" s="515"/>
      <c r="AV71" s="515"/>
      <c r="AW71" s="515"/>
      <c r="AX71" s="515"/>
      <c r="AY71" s="515"/>
      <c r="AZ71" s="515"/>
      <c r="BA71" s="515"/>
      <c r="BB71" s="84"/>
      <c r="BC71" s="84"/>
      <c r="BD71" s="84"/>
      <c r="BE71" s="515"/>
      <c r="BF71" s="515"/>
      <c r="BG71" s="515"/>
      <c r="BH71" s="515"/>
      <c r="BI71" s="515"/>
      <c r="BJ71" s="84"/>
      <c r="BK71" s="84"/>
      <c r="BL71" s="84"/>
      <c r="BM71" s="84"/>
      <c r="BN71" s="84"/>
      <c r="BO71" s="84"/>
      <c r="BP71" s="84"/>
      <c r="BQ71" s="84"/>
      <c r="BR71" s="84"/>
      <c r="BS71" s="84"/>
      <c r="BT71" s="84"/>
      <c r="BU71" s="84"/>
      <c r="BV71" s="84"/>
      <c r="BW71" s="84"/>
      <c r="BX71" s="515"/>
      <c r="BY71" s="515"/>
      <c r="BZ71" s="515"/>
      <c r="CA71" s="515"/>
      <c r="CB71" s="515"/>
      <c r="CC71" s="515"/>
      <c r="CD71" s="515"/>
    </row>
    <row r="72" spans="1:82" ht="15.75" customHeight="1">
      <c r="A72" s="515"/>
      <c r="B72" s="515"/>
      <c r="C72" s="515"/>
      <c r="D72" s="515"/>
      <c r="E72" s="515"/>
      <c r="F72" s="515"/>
      <c r="G72" s="515"/>
      <c r="H72" s="515"/>
      <c r="I72" s="515"/>
      <c r="J72" s="515"/>
      <c r="K72" s="84"/>
      <c r="L72" s="254"/>
      <c r="M72" s="515"/>
      <c r="N72" s="515"/>
      <c r="O72" s="534"/>
      <c r="P72" s="534"/>
      <c r="Q72" s="534"/>
      <c r="R72" s="534"/>
      <c r="S72" s="534"/>
      <c r="T72" s="534"/>
      <c r="U72" s="534"/>
      <c r="V72" s="534"/>
      <c r="W72" s="534"/>
      <c r="X72" s="534"/>
      <c r="Y72" s="515"/>
      <c r="Z72" s="84"/>
      <c r="AA72" s="515"/>
      <c r="AB72" s="515"/>
      <c r="AC72" s="515"/>
      <c r="AD72" s="515"/>
      <c r="AE72" s="515"/>
      <c r="AF72" s="515"/>
      <c r="AG72" s="515"/>
      <c r="AH72" s="84"/>
      <c r="AI72" s="84"/>
      <c r="AJ72" s="84"/>
      <c r="AK72" s="84"/>
      <c r="AL72" s="84"/>
      <c r="AM72" s="84"/>
      <c r="AN72" s="84"/>
      <c r="AO72" s="84"/>
      <c r="AP72" s="515"/>
      <c r="AQ72" s="84"/>
      <c r="AR72" s="254"/>
      <c r="AS72" s="254"/>
      <c r="AT72" s="515"/>
      <c r="AU72" s="515"/>
      <c r="AV72" s="515"/>
      <c r="AW72" s="515"/>
      <c r="AX72" s="515"/>
      <c r="AY72" s="515"/>
      <c r="AZ72" s="515"/>
      <c r="BA72" s="515"/>
      <c r="BB72" s="84"/>
      <c r="BC72" s="84"/>
      <c r="BD72" s="84"/>
      <c r="BE72" s="515"/>
      <c r="BF72" s="515"/>
      <c r="BG72" s="515"/>
      <c r="BH72" s="515"/>
      <c r="BI72" s="515"/>
      <c r="BJ72" s="84"/>
      <c r="BK72" s="84"/>
      <c r="BL72" s="84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515"/>
      <c r="BY72" s="515"/>
      <c r="BZ72" s="515"/>
      <c r="CA72" s="515"/>
      <c r="CB72" s="515"/>
      <c r="CC72" s="515"/>
      <c r="CD72" s="515"/>
    </row>
    <row r="73" spans="1:82" ht="15.75" customHeight="1">
      <c r="A73" s="515"/>
      <c r="B73" s="515"/>
      <c r="C73" s="515"/>
      <c r="D73" s="515"/>
      <c r="E73" s="515"/>
      <c r="F73" s="515"/>
      <c r="G73" s="515"/>
      <c r="H73" s="515"/>
      <c r="I73" s="515"/>
      <c r="J73" s="515"/>
      <c r="K73" s="84"/>
      <c r="L73" s="254"/>
      <c r="M73" s="515"/>
      <c r="N73" s="515"/>
      <c r="O73" s="534"/>
      <c r="P73" s="534"/>
      <c r="Q73" s="534"/>
      <c r="R73" s="534"/>
      <c r="S73" s="534"/>
      <c r="T73" s="534"/>
      <c r="U73" s="534"/>
      <c r="V73" s="534"/>
      <c r="W73" s="534"/>
      <c r="X73" s="534"/>
      <c r="Y73" s="515"/>
      <c r="Z73" s="84"/>
      <c r="AA73" s="515"/>
      <c r="AB73" s="515"/>
      <c r="AC73" s="515"/>
      <c r="AD73" s="515"/>
      <c r="AE73" s="515"/>
      <c r="AF73" s="515"/>
      <c r="AG73" s="515"/>
      <c r="AH73" s="84"/>
      <c r="AI73" s="84"/>
      <c r="AJ73" s="84"/>
      <c r="AK73" s="84"/>
      <c r="AL73" s="84"/>
      <c r="AM73" s="84"/>
      <c r="AN73" s="84"/>
      <c r="AO73" s="84"/>
      <c r="AP73" s="515"/>
      <c r="AQ73" s="84"/>
      <c r="AR73" s="254"/>
      <c r="AS73" s="254"/>
      <c r="AT73" s="515"/>
      <c r="AU73" s="515"/>
      <c r="AV73" s="515"/>
      <c r="AW73" s="515"/>
      <c r="AX73" s="515"/>
      <c r="AY73" s="515"/>
      <c r="AZ73" s="515"/>
      <c r="BA73" s="515"/>
      <c r="BB73" s="84"/>
      <c r="BC73" s="84"/>
      <c r="BD73" s="84"/>
      <c r="BE73" s="515"/>
      <c r="BF73" s="515"/>
      <c r="BG73" s="515"/>
      <c r="BH73" s="515"/>
      <c r="BI73" s="515"/>
      <c r="BJ73" s="84"/>
      <c r="BK73" s="84"/>
      <c r="BL73" s="84"/>
      <c r="BM73" s="84"/>
      <c r="BN73" s="84"/>
      <c r="BO73" s="84"/>
      <c r="BP73" s="84"/>
      <c r="BQ73" s="84"/>
      <c r="BR73" s="84"/>
      <c r="BS73" s="84"/>
      <c r="BT73" s="84"/>
      <c r="BU73" s="84"/>
      <c r="BV73" s="84"/>
      <c r="BW73" s="84"/>
      <c r="BX73" s="515"/>
      <c r="BY73" s="515"/>
      <c r="BZ73" s="515"/>
      <c r="CA73" s="515"/>
      <c r="CB73" s="515"/>
      <c r="CC73" s="515"/>
      <c r="CD73" s="515"/>
    </row>
    <row r="74" spans="1:82" ht="15.75" customHeight="1">
      <c r="A74" s="515"/>
      <c r="B74" s="515"/>
      <c r="C74" s="515"/>
      <c r="D74" s="515"/>
      <c r="E74" s="515"/>
      <c r="F74" s="515"/>
      <c r="G74" s="515"/>
      <c r="H74" s="515"/>
      <c r="I74" s="515"/>
      <c r="J74" s="515"/>
      <c r="K74" s="84"/>
      <c r="L74" s="254"/>
      <c r="M74" s="515"/>
      <c r="N74" s="515"/>
      <c r="O74" s="534"/>
      <c r="P74" s="534"/>
      <c r="Q74" s="534"/>
      <c r="R74" s="534"/>
      <c r="S74" s="534"/>
      <c r="T74" s="534"/>
      <c r="U74" s="534"/>
      <c r="V74" s="534"/>
      <c r="W74" s="534"/>
      <c r="X74" s="534"/>
      <c r="Y74" s="515"/>
      <c r="Z74" s="84"/>
      <c r="AA74" s="515"/>
      <c r="AB74" s="515"/>
      <c r="AC74" s="515"/>
      <c r="AD74" s="515"/>
      <c r="AE74" s="515"/>
      <c r="AF74" s="515"/>
      <c r="AG74" s="515"/>
      <c r="AH74" s="84"/>
      <c r="AI74" s="84"/>
      <c r="AJ74" s="84"/>
      <c r="AK74" s="84"/>
      <c r="AL74" s="84"/>
      <c r="AM74" s="84"/>
      <c r="AN74" s="84"/>
      <c r="AO74" s="84"/>
      <c r="AP74" s="515"/>
      <c r="AQ74" s="84"/>
      <c r="AR74" s="254"/>
      <c r="AS74" s="254"/>
      <c r="AT74" s="515"/>
      <c r="AU74" s="515"/>
      <c r="AV74" s="515"/>
      <c r="AW74" s="515"/>
      <c r="AX74" s="515"/>
      <c r="AY74" s="515"/>
      <c r="AZ74" s="515"/>
      <c r="BA74" s="515"/>
      <c r="BB74" s="84"/>
      <c r="BC74" s="84"/>
      <c r="BD74" s="84"/>
      <c r="BE74" s="515"/>
      <c r="BF74" s="515"/>
      <c r="BG74" s="515"/>
      <c r="BH74" s="515"/>
      <c r="BI74" s="515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515"/>
      <c r="BY74" s="515"/>
      <c r="BZ74" s="515"/>
      <c r="CA74" s="515"/>
      <c r="CB74" s="515"/>
      <c r="CC74" s="515"/>
      <c r="CD74" s="515"/>
    </row>
    <row r="75" spans="1:82" ht="15.75" customHeight="1">
      <c r="A75" s="515"/>
      <c r="B75" s="515"/>
      <c r="C75" s="515"/>
      <c r="D75" s="515"/>
      <c r="E75" s="515"/>
      <c r="F75" s="515"/>
      <c r="G75" s="515"/>
      <c r="H75" s="515"/>
      <c r="I75" s="515"/>
      <c r="J75" s="515"/>
      <c r="K75" s="84"/>
      <c r="L75" s="254"/>
      <c r="M75" s="515"/>
      <c r="N75" s="515"/>
      <c r="O75" s="515"/>
      <c r="P75" s="515"/>
      <c r="Q75" s="515"/>
      <c r="R75" s="515"/>
      <c r="S75" s="515"/>
      <c r="T75" s="515"/>
      <c r="U75" s="515"/>
      <c r="V75" s="515"/>
      <c r="W75" s="515"/>
      <c r="X75" s="515"/>
      <c r="Y75" s="515"/>
      <c r="Z75" s="515"/>
      <c r="AA75" s="515"/>
      <c r="AB75" s="515"/>
      <c r="AC75" s="515"/>
      <c r="AD75" s="515"/>
      <c r="AE75" s="515"/>
      <c r="AF75" s="515"/>
      <c r="AG75" s="515"/>
      <c r="AH75" s="84"/>
      <c r="AI75" s="84"/>
      <c r="AJ75" s="84"/>
      <c r="AK75" s="84"/>
      <c r="AL75" s="84"/>
      <c r="AM75" s="84"/>
      <c r="AN75" s="84"/>
      <c r="AO75" s="84"/>
      <c r="AP75" s="515"/>
      <c r="AQ75" s="84"/>
      <c r="AR75" s="254"/>
      <c r="AS75" s="254"/>
      <c r="AT75" s="84"/>
      <c r="AU75" s="84"/>
      <c r="AV75" s="84"/>
      <c r="AW75" s="84"/>
      <c r="AX75" s="84"/>
      <c r="AY75" s="84"/>
      <c r="AZ75" s="84"/>
      <c r="BA75" s="84"/>
      <c r="BB75" s="84"/>
      <c r="BC75" s="84"/>
      <c r="BD75" s="84"/>
      <c r="BE75" s="84"/>
      <c r="BF75" s="84"/>
      <c r="BG75" s="84"/>
      <c r="BH75" s="84"/>
      <c r="BI75" s="84"/>
      <c r="BJ75" s="84"/>
      <c r="BK75" s="84"/>
      <c r="BL75" s="84"/>
      <c r="BM75" s="84"/>
      <c r="BN75" s="84"/>
      <c r="BO75" s="84"/>
      <c r="BP75" s="84"/>
      <c r="BQ75" s="84"/>
      <c r="BR75" s="84"/>
      <c r="BS75" s="84"/>
      <c r="BT75" s="84"/>
      <c r="BU75" s="84"/>
      <c r="BV75" s="84"/>
      <c r="BW75" s="84"/>
      <c r="BX75" s="84"/>
      <c r="BY75" s="84"/>
      <c r="BZ75" s="84"/>
      <c r="CA75" s="84"/>
      <c r="CB75" s="84"/>
      <c r="CC75" s="84"/>
      <c r="CD75" s="84"/>
    </row>
    <row r="76" spans="1:82" ht="15.75" customHeight="1">
      <c r="A76" s="515"/>
      <c r="B76" s="515"/>
      <c r="C76" s="515"/>
      <c r="D76" s="515"/>
      <c r="E76" s="515"/>
      <c r="F76" s="515"/>
      <c r="G76" s="515"/>
      <c r="H76" s="515"/>
      <c r="I76" s="515"/>
      <c r="J76" s="515"/>
      <c r="K76" s="84"/>
      <c r="L76" s="254"/>
      <c r="M76" s="515"/>
      <c r="N76" s="515"/>
      <c r="O76" s="515"/>
      <c r="P76" s="515"/>
      <c r="Q76" s="515"/>
      <c r="R76" s="515"/>
      <c r="S76" s="515"/>
      <c r="T76" s="515"/>
      <c r="U76" s="515"/>
      <c r="V76" s="515"/>
      <c r="W76" s="515"/>
      <c r="X76" s="515"/>
      <c r="Y76" s="515"/>
      <c r="Z76" s="515"/>
      <c r="AA76" s="515"/>
      <c r="AB76" s="515"/>
      <c r="AC76" s="515"/>
      <c r="AD76" s="515"/>
      <c r="AE76" s="515"/>
      <c r="AF76" s="515"/>
      <c r="AG76" s="515"/>
      <c r="AH76" s="84"/>
      <c r="AI76" s="84"/>
      <c r="AJ76" s="84"/>
      <c r="AK76" s="84"/>
      <c r="AL76" s="84"/>
      <c r="AM76" s="84"/>
      <c r="AN76" s="84"/>
      <c r="AO76" s="84"/>
      <c r="AP76" s="515"/>
      <c r="AQ76" s="84"/>
      <c r="AR76" s="254"/>
      <c r="AS76" s="254"/>
      <c r="AT76" s="84"/>
      <c r="AU76" s="84"/>
      <c r="AV76" s="84"/>
      <c r="AW76" s="84"/>
      <c r="AX76" s="84"/>
      <c r="AY76" s="84"/>
      <c r="AZ76" s="84"/>
      <c r="BA76" s="84"/>
      <c r="BB76" s="84"/>
      <c r="BC76" s="84"/>
      <c r="BD76" s="84"/>
      <c r="BE76" s="84"/>
      <c r="BF76" s="84"/>
      <c r="BG76" s="84"/>
      <c r="BH76" s="84"/>
      <c r="BI76" s="84"/>
      <c r="BJ76" s="84"/>
      <c r="BK76" s="84"/>
      <c r="BL76" s="84"/>
      <c r="BM76" s="84"/>
      <c r="BN76" s="84"/>
      <c r="BO76" s="84"/>
      <c r="BP76" s="84"/>
      <c r="BQ76" s="84"/>
      <c r="BR76" s="84"/>
      <c r="BS76" s="84"/>
      <c r="BT76" s="84"/>
      <c r="BU76" s="84"/>
      <c r="BV76" s="84"/>
      <c r="BW76" s="84"/>
      <c r="BX76" s="84"/>
      <c r="BY76" s="84"/>
      <c r="BZ76" s="84"/>
      <c r="CA76" s="84"/>
      <c r="CB76" s="84"/>
      <c r="CC76" s="84"/>
      <c r="CD76" s="84"/>
    </row>
    <row r="77" spans="1:82" ht="15.75" customHeight="1">
      <c r="A77" s="515"/>
      <c r="B77" s="515"/>
      <c r="C77" s="515"/>
      <c r="D77" s="515"/>
      <c r="E77" s="515"/>
      <c r="F77" s="515"/>
      <c r="G77" s="515"/>
      <c r="H77" s="515"/>
      <c r="I77" s="515"/>
      <c r="J77" s="515"/>
      <c r="K77" s="84"/>
      <c r="L77" s="254"/>
      <c r="M77" s="515"/>
      <c r="N77" s="515"/>
      <c r="O77" s="515"/>
      <c r="P77" s="515"/>
      <c r="Q77" s="515"/>
      <c r="R77" s="515"/>
      <c r="S77" s="515"/>
      <c r="T77" s="515"/>
      <c r="U77" s="515"/>
      <c r="V77" s="515"/>
      <c r="W77" s="515"/>
      <c r="X77" s="515"/>
      <c r="Y77" s="515"/>
      <c r="Z77" s="515"/>
      <c r="AA77" s="515"/>
      <c r="AB77" s="515"/>
      <c r="AC77" s="515"/>
      <c r="AD77" s="515"/>
      <c r="AE77" s="515"/>
      <c r="AF77" s="515"/>
      <c r="AG77" s="515"/>
      <c r="AH77" s="84"/>
      <c r="AI77" s="84"/>
      <c r="AJ77" s="84"/>
      <c r="AK77" s="84"/>
      <c r="AL77" s="84"/>
      <c r="AM77" s="84"/>
      <c r="AN77" s="84"/>
      <c r="AO77" s="84"/>
      <c r="AP77" s="515"/>
      <c r="AQ77" s="84"/>
      <c r="AR77" s="254"/>
      <c r="AS77" s="254"/>
      <c r="AT77" s="84"/>
      <c r="AU77" s="84"/>
      <c r="AV77" s="84"/>
      <c r="AW77" s="84"/>
      <c r="AX77" s="84"/>
      <c r="AY77" s="84"/>
      <c r="AZ77" s="84"/>
      <c r="BA77" s="84"/>
      <c r="BB77" s="84"/>
      <c r="BC77" s="84"/>
      <c r="BD77" s="84"/>
      <c r="BE77" s="84"/>
      <c r="BF77" s="84"/>
      <c r="BG77" s="84"/>
      <c r="BH77" s="84"/>
      <c r="BI77" s="84"/>
      <c r="BJ77" s="84"/>
      <c r="BK77" s="84"/>
      <c r="BL77" s="84"/>
      <c r="BM77" s="84"/>
      <c r="BN77" s="84"/>
      <c r="BO77" s="84"/>
      <c r="BP77" s="84"/>
      <c r="BQ77" s="84"/>
      <c r="BR77" s="84"/>
      <c r="BS77" s="84"/>
      <c r="BT77" s="84"/>
      <c r="BU77" s="84"/>
      <c r="BV77" s="84"/>
      <c r="BW77" s="84"/>
      <c r="BX77" s="84"/>
      <c r="BY77" s="84"/>
      <c r="BZ77" s="84"/>
      <c r="CA77" s="84"/>
      <c r="CB77" s="84"/>
      <c r="CC77" s="84"/>
      <c r="CD77" s="84"/>
    </row>
    <row r="78" spans="1:82" ht="15.75" customHeight="1">
      <c r="A78" s="515"/>
      <c r="B78" s="515"/>
      <c r="C78" s="515"/>
      <c r="D78" s="515"/>
      <c r="E78" s="515"/>
      <c r="F78" s="515"/>
      <c r="G78" s="515"/>
      <c r="H78" s="515"/>
      <c r="I78" s="515"/>
      <c r="J78" s="515"/>
      <c r="K78" s="84"/>
      <c r="L78" s="254"/>
      <c r="M78" s="515"/>
      <c r="N78" s="515"/>
      <c r="O78" s="515"/>
      <c r="P78" s="515"/>
      <c r="Q78" s="515"/>
      <c r="R78" s="515"/>
      <c r="S78" s="515"/>
      <c r="T78" s="515"/>
      <c r="U78" s="515"/>
      <c r="V78" s="515"/>
      <c r="W78" s="515"/>
      <c r="X78" s="515"/>
      <c r="Y78" s="515"/>
      <c r="Z78" s="515"/>
      <c r="AA78" s="515"/>
      <c r="AB78" s="515"/>
      <c r="AC78" s="515"/>
      <c r="AD78" s="515"/>
      <c r="AE78" s="515"/>
      <c r="AF78" s="515"/>
      <c r="AG78" s="515"/>
      <c r="AH78" s="84"/>
      <c r="AI78" s="84"/>
      <c r="AJ78" s="84"/>
      <c r="AK78" s="84"/>
      <c r="AL78" s="84"/>
      <c r="AM78" s="84"/>
      <c r="AN78" s="84"/>
      <c r="AO78" s="84"/>
      <c r="AP78" s="515"/>
      <c r="AQ78" s="84"/>
      <c r="AR78" s="254"/>
      <c r="AS78" s="25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84"/>
      <c r="BH78" s="84"/>
      <c r="BI78" s="84"/>
      <c r="BJ78" s="84"/>
      <c r="BK78" s="84"/>
      <c r="BL78" s="84"/>
      <c r="BM78" s="84"/>
      <c r="BN78" s="84"/>
      <c r="BO78" s="84"/>
      <c r="BP78" s="84"/>
      <c r="BQ78" s="84"/>
      <c r="BR78" s="84"/>
      <c r="BS78" s="84"/>
      <c r="BT78" s="84"/>
      <c r="BU78" s="84"/>
      <c r="BV78" s="84"/>
      <c r="BW78" s="84"/>
      <c r="BX78" s="84"/>
      <c r="BY78" s="84"/>
      <c r="BZ78" s="84"/>
      <c r="CA78" s="84"/>
      <c r="CB78" s="84"/>
      <c r="CC78" s="84"/>
      <c r="CD78" s="84"/>
    </row>
    <row r="79" spans="1:82" ht="15.75" customHeight="1">
      <c r="A79" s="515"/>
      <c r="B79" s="515"/>
      <c r="C79" s="515"/>
      <c r="D79" s="515"/>
      <c r="E79" s="515"/>
      <c r="F79" s="515"/>
      <c r="G79" s="515"/>
      <c r="H79" s="515"/>
      <c r="I79" s="515"/>
      <c r="J79" s="515"/>
      <c r="K79" s="84"/>
      <c r="L79" s="254"/>
      <c r="M79" s="515"/>
      <c r="N79" s="515"/>
      <c r="O79" s="515"/>
      <c r="P79" s="515"/>
      <c r="Q79" s="515"/>
      <c r="R79" s="515"/>
      <c r="S79" s="515"/>
      <c r="T79" s="515"/>
      <c r="U79" s="515"/>
      <c r="V79" s="515"/>
      <c r="W79" s="515"/>
      <c r="X79" s="515"/>
      <c r="Y79" s="515"/>
      <c r="Z79" s="515"/>
      <c r="AA79" s="515"/>
      <c r="AB79" s="515"/>
      <c r="AC79" s="515"/>
      <c r="AD79" s="515"/>
      <c r="AE79" s="515"/>
      <c r="AF79" s="515"/>
      <c r="AG79" s="515"/>
      <c r="AH79" s="84"/>
      <c r="AI79" s="84"/>
      <c r="AJ79" s="84"/>
      <c r="AK79" s="84"/>
      <c r="AL79" s="84"/>
      <c r="AM79" s="84"/>
      <c r="AN79" s="84"/>
      <c r="AO79" s="84"/>
      <c r="AP79" s="515"/>
      <c r="AQ79" s="84"/>
      <c r="AR79" s="254"/>
      <c r="AS79" s="254"/>
      <c r="AT79" s="84"/>
      <c r="AU79" s="84"/>
      <c r="AV79" s="84"/>
      <c r="AW79" s="84"/>
      <c r="AX79" s="84"/>
      <c r="AY79" s="84"/>
      <c r="AZ79" s="84"/>
      <c r="BA79" s="84"/>
      <c r="BB79" s="84"/>
      <c r="BC79" s="84"/>
      <c r="BD79" s="84"/>
      <c r="BE79" s="84"/>
      <c r="BF79" s="84"/>
      <c r="BG79" s="84"/>
      <c r="BH79" s="84"/>
      <c r="BI79" s="84"/>
      <c r="BJ79" s="84"/>
      <c r="BK79" s="84"/>
      <c r="BL79" s="84"/>
      <c r="BM79" s="84"/>
      <c r="BN79" s="84"/>
      <c r="BO79" s="84"/>
      <c r="BP79" s="84"/>
      <c r="BQ79" s="84"/>
      <c r="BR79" s="84"/>
      <c r="BS79" s="84"/>
      <c r="BT79" s="84"/>
      <c r="BU79" s="84"/>
      <c r="BV79" s="84"/>
      <c r="BW79" s="84"/>
      <c r="BX79" s="84"/>
      <c r="BY79" s="84"/>
      <c r="BZ79" s="84"/>
      <c r="CA79" s="84"/>
      <c r="CB79" s="84"/>
      <c r="CC79" s="84"/>
      <c r="CD79" s="84"/>
    </row>
    <row r="80" spans="1:82" ht="15.75" customHeight="1">
      <c r="A80" s="515"/>
      <c r="B80" s="515"/>
      <c r="C80" s="515"/>
      <c r="D80" s="515"/>
      <c r="E80" s="515"/>
      <c r="F80" s="515"/>
      <c r="G80" s="515"/>
      <c r="H80" s="515"/>
      <c r="I80" s="515"/>
      <c r="J80" s="515"/>
      <c r="K80" s="84"/>
      <c r="L80" s="254"/>
      <c r="M80" s="515"/>
      <c r="N80" s="515"/>
      <c r="O80" s="515"/>
      <c r="P80" s="515"/>
      <c r="Q80" s="515"/>
      <c r="R80" s="515"/>
      <c r="S80" s="515"/>
      <c r="T80" s="515"/>
      <c r="U80" s="515"/>
      <c r="V80" s="515"/>
      <c r="W80" s="515"/>
      <c r="X80" s="515"/>
      <c r="Y80" s="515"/>
      <c r="Z80" s="515"/>
      <c r="AA80" s="515"/>
      <c r="AB80" s="515"/>
      <c r="AC80" s="515"/>
      <c r="AD80" s="515"/>
      <c r="AE80" s="515"/>
      <c r="AF80" s="515"/>
      <c r="AG80" s="515"/>
      <c r="AH80" s="84"/>
      <c r="AI80" s="84"/>
      <c r="AJ80" s="84"/>
      <c r="AK80" s="84"/>
      <c r="AL80" s="84"/>
      <c r="AM80" s="84"/>
      <c r="AN80" s="84"/>
      <c r="AO80" s="84"/>
      <c r="AP80" s="515"/>
      <c r="AQ80" s="84"/>
      <c r="AR80" s="254"/>
      <c r="AS80" s="25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84"/>
      <c r="BJ80" s="84"/>
      <c r="BK80" s="84"/>
      <c r="BL80" s="84"/>
      <c r="BM80" s="84"/>
      <c r="BN80" s="84"/>
      <c r="BO80" s="84"/>
      <c r="BP80" s="84"/>
      <c r="BQ80" s="84"/>
      <c r="BR80" s="84"/>
      <c r="BS80" s="84"/>
      <c r="BT80" s="84"/>
      <c r="BU80" s="84"/>
      <c r="BV80" s="84"/>
      <c r="BW80" s="84"/>
      <c r="BX80" s="84"/>
      <c r="BY80" s="84"/>
      <c r="BZ80" s="84"/>
      <c r="CA80" s="84"/>
      <c r="CB80" s="84"/>
      <c r="CC80" s="84"/>
      <c r="CD80" s="84"/>
    </row>
    <row r="81" spans="1:82" ht="15.75" customHeight="1">
      <c r="A81" s="515"/>
      <c r="B81" s="515"/>
      <c r="C81" s="515"/>
      <c r="D81" s="515"/>
      <c r="E81" s="515"/>
      <c r="F81" s="515"/>
      <c r="G81" s="515"/>
      <c r="H81" s="515"/>
      <c r="I81" s="515"/>
      <c r="J81" s="515"/>
      <c r="K81" s="84"/>
      <c r="L81" s="254"/>
      <c r="M81" s="515"/>
      <c r="N81" s="515"/>
      <c r="O81" s="515"/>
      <c r="P81" s="515"/>
      <c r="Q81" s="515"/>
      <c r="R81" s="515"/>
      <c r="S81" s="515"/>
      <c r="T81" s="515"/>
      <c r="U81" s="515"/>
      <c r="V81" s="515"/>
      <c r="W81" s="515"/>
      <c r="X81" s="515"/>
      <c r="Y81" s="515"/>
      <c r="Z81" s="515"/>
      <c r="AA81" s="515"/>
      <c r="AB81" s="515"/>
      <c r="AC81" s="515"/>
      <c r="AD81" s="515"/>
      <c r="AE81" s="515"/>
      <c r="AF81" s="515"/>
      <c r="AG81" s="515"/>
      <c r="AH81" s="84"/>
      <c r="AI81" s="84"/>
      <c r="AJ81" s="84"/>
      <c r="AK81" s="84"/>
      <c r="AL81" s="84"/>
      <c r="AM81" s="84"/>
      <c r="AN81" s="84"/>
      <c r="AO81" s="84"/>
      <c r="AP81" s="515"/>
      <c r="AQ81" s="84"/>
      <c r="AR81" s="254"/>
      <c r="AS81" s="254"/>
      <c r="AT81" s="84"/>
      <c r="AU81" s="84"/>
      <c r="AV81" s="84"/>
      <c r="AW81" s="84"/>
      <c r="AX81" s="84"/>
      <c r="AY81" s="84"/>
      <c r="AZ81" s="84"/>
      <c r="BA81" s="84"/>
      <c r="BB81" s="84"/>
      <c r="BC81" s="84"/>
      <c r="BD81" s="84"/>
      <c r="BE81" s="84"/>
      <c r="BF81" s="84"/>
      <c r="BG81" s="84"/>
      <c r="BH81" s="84"/>
      <c r="BI81" s="84"/>
      <c r="BJ81" s="84"/>
      <c r="BK81" s="84"/>
      <c r="BL81" s="84"/>
      <c r="BM81" s="84"/>
      <c r="BN81" s="84"/>
      <c r="BO81" s="84"/>
      <c r="BP81" s="84"/>
      <c r="BQ81" s="84"/>
      <c r="BR81" s="84"/>
      <c r="BS81" s="84"/>
      <c r="BT81" s="84"/>
      <c r="BU81" s="84"/>
      <c r="BV81" s="84"/>
      <c r="BW81" s="84"/>
      <c r="BX81" s="84"/>
      <c r="BY81" s="84"/>
      <c r="BZ81" s="84"/>
      <c r="CA81" s="84"/>
      <c r="CB81" s="84"/>
      <c r="CC81" s="84"/>
      <c r="CD81" s="84"/>
    </row>
    <row r="82" spans="1:82" ht="15.75" customHeight="1">
      <c r="A82" s="515"/>
      <c r="B82" s="515"/>
      <c r="C82" s="515"/>
      <c r="D82" s="515"/>
      <c r="E82" s="515"/>
      <c r="F82" s="515"/>
      <c r="G82" s="515"/>
      <c r="H82" s="515"/>
      <c r="I82" s="515"/>
      <c r="J82" s="515"/>
      <c r="K82" s="84"/>
      <c r="L82" s="254"/>
      <c r="M82" s="515"/>
      <c r="N82" s="515"/>
      <c r="O82" s="515"/>
      <c r="P82" s="515"/>
      <c r="Q82" s="515"/>
      <c r="R82" s="515"/>
      <c r="S82" s="515"/>
      <c r="T82" s="515"/>
      <c r="U82" s="515"/>
      <c r="V82" s="515"/>
      <c r="W82" s="515"/>
      <c r="X82" s="515"/>
      <c r="Y82" s="515"/>
      <c r="Z82" s="515"/>
      <c r="AA82" s="515"/>
      <c r="AB82" s="515"/>
      <c r="AC82" s="515"/>
      <c r="AD82" s="515"/>
      <c r="AE82" s="515"/>
      <c r="AF82" s="515"/>
      <c r="AG82" s="515"/>
      <c r="AH82" s="84"/>
      <c r="AI82" s="84"/>
      <c r="AJ82" s="84"/>
      <c r="AK82" s="84"/>
      <c r="AL82" s="84"/>
      <c r="AM82" s="84"/>
      <c r="AN82" s="84"/>
      <c r="AO82" s="84"/>
      <c r="AP82" s="515"/>
      <c r="AQ82" s="84"/>
      <c r="AR82" s="254"/>
      <c r="AS82" s="254"/>
      <c r="AT82" s="84"/>
      <c r="AU82" s="84"/>
      <c r="AV82" s="84"/>
      <c r="AW82" s="84"/>
      <c r="AX82" s="84"/>
      <c r="AY82" s="84"/>
      <c r="AZ82" s="84"/>
      <c r="BA82" s="84"/>
      <c r="BB82" s="84"/>
      <c r="BC82" s="84"/>
      <c r="BD82" s="84"/>
      <c r="BE82" s="84"/>
      <c r="BF82" s="84"/>
      <c r="BG82" s="84"/>
      <c r="BH82" s="84"/>
      <c r="BI82" s="84"/>
      <c r="BJ82" s="84"/>
      <c r="BK82" s="84"/>
      <c r="BL82" s="84"/>
      <c r="BM82" s="84"/>
      <c r="BN82" s="84"/>
      <c r="BO82" s="84"/>
      <c r="BP82" s="84"/>
      <c r="BQ82" s="84"/>
      <c r="BR82" s="84"/>
      <c r="BS82" s="84"/>
      <c r="BT82" s="84"/>
      <c r="BU82" s="84"/>
      <c r="BV82" s="84"/>
      <c r="BW82" s="84"/>
      <c r="BX82" s="84"/>
      <c r="BY82" s="84"/>
      <c r="BZ82" s="84"/>
      <c r="CA82" s="84"/>
      <c r="CB82" s="84"/>
      <c r="CC82" s="84"/>
      <c r="CD82" s="84"/>
    </row>
    <row r="83" spans="1:82" ht="15.75" customHeight="1">
      <c r="A83" s="515"/>
      <c r="B83" s="515"/>
      <c r="C83" s="515"/>
      <c r="D83" s="515"/>
      <c r="E83" s="515"/>
      <c r="F83" s="515"/>
      <c r="G83" s="515"/>
      <c r="H83" s="515"/>
      <c r="I83" s="515"/>
      <c r="J83" s="515"/>
      <c r="K83" s="84"/>
      <c r="L83" s="254"/>
      <c r="M83" s="515"/>
      <c r="N83" s="515"/>
      <c r="O83" s="515"/>
      <c r="P83" s="515"/>
      <c r="Q83" s="515"/>
      <c r="R83" s="515"/>
      <c r="S83" s="515"/>
      <c r="T83" s="515"/>
      <c r="U83" s="515"/>
      <c r="V83" s="515"/>
      <c r="W83" s="515"/>
      <c r="X83" s="515"/>
      <c r="Y83" s="515"/>
      <c r="Z83" s="515"/>
      <c r="AA83" s="515"/>
      <c r="AB83" s="515"/>
      <c r="AC83" s="515"/>
      <c r="AD83" s="515"/>
      <c r="AE83" s="515"/>
      <c r="AF83" s="515"/>
      <c r="AG83" s="515"/>
      <c r="AH83" s="84"/>
      <c r="AI83" s="84"/>
      <c r="AJ83" s="84"/>
      <c r="AK83" s="84"/>
      <c r="AL83" s="84"/>
      <c r="AM83" s="84"/>
      <c r="AN83" s="84"/>
      <c r="AO83" s="84"/>
      <c r="AP83" s="515"/>
      <c r="AQ83" s="84"/>
      <c r="AR83" s="254"/>
      <c r="AS83" s="254"/>
      <c r="AT83" s="84"/>
      <c r="AU83" s="84"/>
      <c r="AV83" s="84"/>
      <c r="AW83" s="84"/>
      <c r="AX83" s="84"/>
      <c r="AY83" s="84"/>
      <c r="AZ83" s="84"/>
      <c r="BA83" s="84"/>
      <c r="BB83" s="84"/>
      <c r="BC83" s="84"/>
      <c r="BD83" s="84"/>
      <c r="BE83" s="84"/>
      <c r="BF83" s="84"/>
      <c r="BG83" s="84"/>
      <c r="BH83" s="84"/>
      <c r="BI83" s="84"/>
      <c r="BJ83" s="84"/>
      <c r="BK83" s="84"/>
      <c r="BL83" s="84"/>
      <c r="BM83" s="84"/>
      <c r="BN83" s="84"/>
      <c r="BO83" s="84"/>
      <c r="BP83" s="84"/>
      <c r="BQ83" s="84"/>
      <c r="BR83" s="84"/>
      <c r="BS83" s="84"/>
      <c r="BT83" s="84"/>
      <c r="BU83" s="84"/>
      <c r="BV83" s="84"/>
      <c r="BW83" s="84"/>
      <c r="BX83" s="84"/>
      <c r="BY83" s="84"/>
      <c r="BZ83" s="84"/>
      <c r="CA83" s="84"/>
      <c r="CB83" s="84"/>
      <c r="CC83" s="84"/>
      <c r="CD83" s="84"/>
    </row>
    <row r="84" spans="1:82" ht="15.75" customHeight="1">
      <c r="A84" s="515"/>
      <c r="B84" s="515"/>
      <c r="C84" s="515"/>
      <c r="D84" s="515"/>
      <c r="E84" s="515"/>
      <c r="F84" s="515"/>
      <c r="G84" s="515"/>
      <c r="H84" s="515"/>
      <c r="I84" s="515"/>
      <c r="J84" s="515"/>
      <c r="K84" s="84"/>
      <c r="L84" s="254"/>
      <c r="M84" s="515"/>
      <c r="N84" s="515"/>
      <c r="O84" s="515"/>
      <c r="P84" s="515"/>
      <c r="Q84" s="515"/>
      <c r="R84" s="515"/>
      <c r="S84" s="515"/>
      <c r="T84" s="515"/>
      <c r="U84" s="515"/>
      <c r="V84" s="515"/>
      <c r="W84" s="515"/>
      <c r="X84" s="515"/>
      <c r="Y84" s="515"/>
      <c r="Z84" s="515"/>
      <c r="AA84" s="515"/>
      <c r="AB84" s="515"/>
      <c r="AC84" s="515"/>
      <c r="AD84" s="515"/>
      <c r="AE84" s="515"/>
      <c r="AF84" s="515"/>
      <c r="AG84" s="515"/>
      <c r="AH84" s="84"/>
      <c r="AI84" s="84"/>
      <c r="AJ84" s="84"/>
      <c r="AK84" s="84"/>
      <c r="AL84" s="84"/>
      <c r="AM84" s="84"/>
      <c r="AN84" s="84"/>
      <c r="AO84" s="84"/>
      <c r="AP84" s="515"/>
      <c r="AQ84" s="84"/>
      <c r="AR84" s="254"/>
      <c r="AS84" s="254"/>
      <c r="AT84" s="84"/>
      <c r="AU84" s="84"/>
      <c r="AV84" s="84"/>
      <c r="AW84" s="84"/>
      <c r="AX84" s="84"/>
      <c r="AY84" s="84"/>
      <c r="AZ84" s="84"/>
      <c r="BA84" s="84"/>
      <c r="BB84" s="84"/>
      <c r="BC84" s="84"/>
      <c r="BD84" s="84"/>
      <c r="BE84" s="84"/>
      <c r="BF84" s="84"/>
      <c r="BG84" s="84"/>
      <c r="BH84" s="84"/>
      <c r="BI84" s="84"/>
      <c r="BJ84" s="84"/>
      <c r="BK84" s="84"/>
      <c r="BL84" s="84"/>
      <c r="BM84" s="84"/>
      <c r="BN84" s="84"/>
      <c r="BO84" s="84"/>
      <c r="BP84" s="84"/>
      <c r="BQ84" s="84"/>
      <c r="BR84" s="84"/>
      <c r="BS84" s="84"/>
      <c r="BT84" s="84"/>
      <c r="BU84" s="84"/>
      <c r="BV84" s="84"/>
      <c r="BW84" s="84"/>
      <c r="BX84" s="84"/>
      <c r="BY84" s="84"/>
      <c r="BZ84" s="84"/>
      <c r="CA84" s="84"/>
      <c r="CB84" s="84"/>
      <c r="CC84" s="84"/>
      <c r="CD84" s="84"/>
    </row>
    <row r="85" spans="1:82" ht="15.75" customHeight="1">
      <c r="A85" s="515"/>
      <c r="B85" s="515"/>
      <c r="C85" s="515"/>
      <c r="D85" s="515"/>
      <c r="E85" s="515"/>
      <c r="F85" s="515"/>
      <c r="G85" s="515"/>
      <c r="H85" s="515"/>
      <c r="I85" s="515"/>
      <c r="J85" s="515"/>
      <c r="K85" s="84"/>
      <c r="L85" s="254"/>
      <c r="M85" s="515"/>
      <c r="N85" s="515"/>
      <c r="O85" s="515"/>
      <c r="P85" s="515"/>
      <c r="Q85" s="515"/>
      <c r="R85" s="515"/>
      <c r="S85" s="515"/>
      <c r="T85" s="515"/>
      <c r="U85" s="515"/>
      <c r="V85" s="515"/>
      <c r="W85" s="515"/>
      <c r="X85" s="515"/>
      <c r="Y85" s="515"/>
      <c r="Z85" s="515"/>
      <c r="AA85" s="515"/>
      <c r="AB85" s="515"/>
      <c r="AC85" s="515"/>
      <c r="AD85" s="515"/>
      <c r="AE85" s="515"/>
      <c r="AF85" s="515"/>
      <c r="AG85" s="515"/>
      <c r="AH85" s="84"/>
      <c r="AI85" s="84"/>
      <c r="AJ85" s="84"/>
      <c r="AK85" s="84"/>
      <c r="AL85" s="84"/>
      <c r="AM85" s="84"/>
      <c r="AN85" s="84"/>
      <c r="AO85" s="84"/>
      <c r="AP85" s="515"/>
      <c r="AQ85" s="84"/>
      <c r="AR85" s="254"/>
      <c r="AS85" s="254"/>
      <c r="AT85" s="84"/>
      <c r="AU85" s="84"/>
      <c r="AV85" s="84"/>
      <c r="AW85" s="84"/>
      <c r="AX85" s="84"/>
      <c r="AY85" s="84"/>
      <c r="AZ85" s="84"/>
      <c r="BA85" s="84"/>
      <c r="BB85" s="84"/>
      <c r="BC85" s="84"/>
      <c r="BD85" s="84"/>
      <c r="BE85" s="84"/>
      <c r="BF85" s="84"/>
      <c r="BG85" s="84"/>
      <c r="BH85" s="84"/>
      <c r="BI85" s="84"/>
      <c r="BJ85" s="84"/>
      <c r="BK85" s="84"/>
      <c r="BL85" s="84"/>
      <c r="BM85" s="84"/>
      <c r="BN85" s="84"/>
      <c r="BO85" s="84"/>
      <c r="BP85" s="84"/>
      <c r="BQ85" s="84"/>
      <c r="BR85" s="84"/>
      <c r="BS85" s="84"/>
      <c r="BT85" s="84"/>
      <c r="BU85" s="84"/>
      <c r="BV85" s="84"/>
      <c r="BW85" s="84"/>
      <c r="BX85" s="84"/>
      <c r="BY85" s="84"/>
      <c r="BZ85" s="84"/>
      <c r="CA85" s="84"/>
      <c r="CB85" s="84"/>
      <c r="CC85" s="84"/>
      <c r="CD85" s="84"/>
    </row>
    <row r="86" spans="1:82" ht="15.75" customHeight="1">
      <c r="A86" s="515"/>
      <c r="B86" s="515"/>
      <c r="C86" s="515"/>
      <c r="D86" s="515"/>
      <c r="E86" s="515"/>
      <c r="F86" s="515"/>
      <c r="G86" s="515"/>
      <c r="H86" s="515"/>
      <c r="I86" s="515"/>
      <c r="J86" s="515"/>
      <c r="K86" s="84"/>
      <c r="L86" s="254"/>
      <c r="M86" s="515"/>
      <c r="N86" s="515"/>
      <c r="O86" s="515"/>
      <c r="P86" s="515"/>
      <c r="Q86" s="515"/>
      <c r="R86" s="515"/>
      <c r="S86" s="515"/>
      <c r="T86" s="515"/>
      <c r="U86" s="515"/>
      <c r="V86" s="515"/>
      <c r="W86" s="515"/>
      <c r="X86" s="515"/>
      <c r="Y86" s="515"/>
      <c r="Z86" s="515"/>
      <c r="AA86" s="515"/>
      <c r="AB86" s="515"/>
      <c r="AC86" s="515"/>
      <c r="AD86" s="515"/>
      <c r="AE86" s="515"/>
      <c r="AF86" s="515"/>
      <c r="AG86" s="515"/>
      <c r="AH86" s="84"/>
      <c r="AI86" s="84"/>
      <c r="AJ86" s="84"/>
      <c r="AK86" s="84"/>
      <c r="AL86" s="84"/>
      <c r="AM86" s="84"/>
      <c r="AN86" s="84"/>
      <c r="AO86" s="84"/>
      <c r="AP86" s="515"/>
      <c r="AQ86" s="84"/>
      <c r="AR86" s="254"/>
      <c r="AS86" s="254"/>
      <c r="AT86" s="84"/>
      <c r="AU86" s="84"/>
      <c r="AV86" s="84"/>
      <c r="AW86" s="84"/>
      <c r="AX86" s="84"/>
      <c r="AY86" s="84"/>
      <c r="AZ86" s="84"/>
      <c r="BA86" s="84"/>
      <c r="BB86" s="84"/>
      <c r="BC86" s="84"/>
      <c r="BD86" s="84"/>
      <c r="BE86" s="84"/>
      <c r="BF86" s="84"/>
      <c r="BG86" s="84"/>
      <c r="BH86" s="84"/>
      <c r="BI86" s="84"/>
      <c r="BJ86" s="84"/>
      <c r="BK86" s="84"/>
      <c r="BL86" s="84"/>
      <c r="BM86" s="84"/>
      <c r="BN86" s="84"/>
      <c r="BO86" s="84"/>
      <c r="BP86" s="84"/>
      <c r="BQ86" s="84"/>
      <c r="BR86" s="84"/>
      <c r="BS86" s="84"/>
      <c r="BT86" s="84"/>
      <c r="BU86" s="84"/>
      <c r="BV86" s="84"/>
      <c r="BW86" s="84"/>
      <c r="BX86" s="84"/>
      <c r="BY86" s="84"/>
      <c r="BZ86" s="84"/>
      <c r="CA86" s="84"/>
      <c r="CB86" s="84"/>
      <c r="CC86" s="84"/>
      <c r="CD86" s="84"/>
    </row>
    <row r="87" spans="1:82" ht="15.75" customHeight="1">
      <c r="A87" s="515"/>
      <c r="B87" s="515"/>
      <c r="C87" s="515"/>
      <c r="D87" s="515"/>
      <c r="E87" s="515"/>
      <c r="F87" s="515"/>
      <c r="G87" s="515"/>
      <c r="H87" s="515"/>
      <c r="I87" s="515"/>
      <c r="J87" s="515"/>
      <c r="K87" s="84"/>
      <c r="L87" s="254"/>
      <c r="M87" s="515"/>
      <c r="N87" s="515"/>
      <c r="O87" s="515"/>
      <c r="P87" s="515"/>
      <c r="Q87" s="515"/>
      <c r="R87" s="515"/>
      <c r="S87" s="515"/>
      <c r="T87" s="515"/>
      <c r="U87" s="515"/>
      <c r="V87" s="515"/>
      <c r="W87" s="515"/>
      <c r="X87" s="515"/>
      <c r="Y87" s="515"/>
      <c r="Z87" s="515"/>
      <c r="AA87" s="515"/>
      <c r="AB87" s="515"/>
      <c r="AC87" s="515"/>
      <c r="AD87" s="515"/>
      <c r="AE87" s="515"/>
      <c r="AF87" s="515"/>
      <c r="AG87" s="515"/>
      <c r="AH87" s="84"/>
      <c r="AI87" s="84"/>
      <c r="AJ87" s="84"/>
      <c r="AK87" s="84"/>
      <c r="AL87" s="84"/>
      <c r="AM87" s="84"/>
      <c r="AN87" s="84"/>
      <c r="AO87" s="84"/>
      <c r="AP87" s="515"/>
      <c r="AQ87" s="84"/>
      <c r="AR87" s="254"/>
      <c r="AS87" s="254"/>
      <c r="AT87" s="84"/>
      <c r="AU87" s="84"/>
      <c r="AV87" s="84"/>
      <c r="AW87" s="84"/>
      <c r="AX87" s="84"/>
      <c r="AY87" s="84"/>
      <c r="AZ87" s="84"/>
      <c r="BA87" s="84"/>
      <c r="BB87" s="84"/>
      <c r="BC87" s="84"/>
      <c r="BD87" s="84"/>
      <c r="BE87" s="84"/>
      <c r="BF87" s="84"/>
      <c r="BG87" s="84"/>
      <c r="BH87" s="84"/>
      <c r="BI87" s="84"/>
      <c r="BJ87" s="84"/>
      <c r="BK87" s="84"/>
      <c r="BL87" s="84"/>
      <c r="BM87" s="84"/>
      <c r="BN87" s="84"/>
      <c r="BO87" s="84"/>
      <c r="BP87" s="84"/>
      <c r="BQ87" s="84"/>
      <c r="BR87" s="84"/>
      <c r="BS87" s="84"/>
      <c r="BT87" s="84"/>
      <c r="BU87" s="84"/>
      <c r="BV87" s="84"/>
      <c r="BW87" s="84"/>
      <c r="BX87" s="84"/>
      <c r="BY87" s="84"/>
      <c r="BZ87" s="84"/>
      <c r="CA87" s="84"/>
      <c r="CB87" s="84"/>
      <c r="CC87" s="84"/>
      <c r="CD87" s="84"/>
    </row>
    <row r="88" spans="1:82" ht="15.75" customHeight="1">
      <c r="A88" s="515"/>
      <c r="B88" s="515"/>
      <c r="C88" s="515"/>
      <c r="D88" s="515"/>
      <c r="E88" s="515"/>
      <c r="F88" s="515"/>
      <c r="G88" s="515"/>
      <c r="H88" s="515"/>
      <c r="I88" s="515"/>
      <c r="J88" s="515"/>
      <c r="K88" s="84"/>
      <c r="L88" s="254"/>
      <c r="M88" s="515"/>
      <c r="N88" s="515"/>
      <c r="O88" s="515"/>
      <c r="P88" s="515"/>
      <c r="Q88" s="515"/>
      <c r="R88" s="515"/>
      <c r="S88" s="515"/>
      <c r="T88" s="515"/>
      <c r="U88" s="515"/>
      <c r="V88" s="515"/>
      <c r="W88" s="515"/>
      <c r="X88" s="515"/>
      <c r="Y88" s="515"/>
      <c r="Z88" s="515"/>
      <c r="AA88" s="515"/>
      <c r="AB88" s="515"/>
      <c r="AC88" s="515"/>
      <c r="AD88" s="515"/>
      <c r="AE88" s="515"/>
      <c r="AF88" s="515"/>
      <c r="AG88" s="515"/>
      <c r="AH88" s="84"/>
      <c r="AI88" s="84"/>
      <c r="AJ88" s="84"/>
      <c r="AK88" s="84"/>
      <c r="AL88" s="84"/>
      <c r="AM88" s="84"/>
      <c r="AN88" s="84"/>
      <c r="AO88" s="84"/>
      <c r="AP88" s="515"/>
      <c r="AQ88" s="84"/>
      <c r="AR88" s="254"/>
      <c r="AS88" s="254"/>
      <c r="AT88" s="84"/>
      <c r="AU88" s="84"/>
      <c r="AV88" s="84"/>
      <c r="AW88" s="84"/>
      <c r="AX88" s="84"/>
      <c r="AY88" s="84"/>
      <c r="AZ88" s="84"/>
      <c r="BA88" s="84"/>
      <c r="BB88" s="84"/>
      <c r="BC88" s="84"/>
      <c r="BD88" s="84"/>
      <c r="BE88" s="84"/>
      <c r="BF88" s="84"/>
      <c r="BG88" s="84"/>
      <c r="BH88" s="84"/>
      <c r="BI88" s="84"/>
      <c r="BJ88" s="84"/>
      <c r="BK88" s="84"/>
      <c r="BL88" s="84"/>
      <c r="BM88" s="84"/>
      <c r="BN88" s="84"/>
      <c r="BO88" s="84"/>
      <c r="BP88" s="84"/>
      <c r="BQ88" s="84"/>
      <c r="BR88" s="84"/>
      <c r="BS88" s="84"/>
      <c r="BT88" s="84"/>
      <c r="BU88" s="84"/>
      <c r="BV88" s="84"/>
      <c r="BW88" s="84"/>
      <c r="BX88" s="84"/>
      <c r="BY88" s="84"/>
      <c r="BZ88" s="84"/>
      <c r="CA88" s="84"/>
      <c r="CB88" s="84"/>
      <c r="CC88" s="84"/>
      <c r="CD88" s="84"/>
    </row>
    <row r="89" spans="1:82" ht="15.75" customHeight="1">
      <c r="A89" s="515"/>
      <c r="B89" s="515"/>
      <c r="C89" s="515"/>
      <c r="D89" s="515"/>
      <c r="E89" s="515"/>
      <c r="F89" s="515"/>
      <c r="G89" s="515"/>
      <c r="H89" s="515"/>
      <c r="I89" s="515"/>
      <c r="J89" s="515"/>
      <c r="K89" s="84"/>
      <c r="L89" s="254"/>
      <c r="M89" s="515"/>
      <c r="N89" s="515"/>
      <c r="O89" s="515"/>
      <c r="P89" s="515"/>
      <c r="Q89" s="515"/>
      <c r="R89" s="515"/>
      <c r="S89" s="515"/>
      <c r="T89" s="515"/>
      <c r="U89" s="515"/>
      <c r="V89" s="515"/>
      <c r="W89" s="515"/>
      <c r="X89" s="515"/>
      <c r="Y89" s="515"/>
      <c r="Z89" s="515"/>
      <c r="AA89" s="515"/>
      <c r="AB89" s="515"/>
      <c r="AC89" s="515"/>
      <c r="AD89" s="515"/>
      <c r="AE89" s="515"/>
      <c r="AF89" s="515"/>
      <c r="AG89" s="515"/>
      <c r="AH89" s="84"/>
      <c r="AI89" s="84"/>
      <c r="AJ89" s="84"/>
      <c r="AK89" s="84"/>
      <c r="AL89" s="84"/>
      <c r="AM89" s="84"/>
      <c r="AN89" s="84"/>
      <c r="AO89" s="84"/>
      <c r="AP89" s="515"/>
      <c r="AQ89" s="84"/>
      <c r="AR89" s="254"/>
      <c r="AS89" s="254"/>
      <c r="AT89" s="84"/>
      <c r="AU89" s="84"/>
      <c r="AV89" s="84"/>
      <c r="AW89" s="84"/>
      <c r="AX89" s="84"/>
      <c r="AY89" s="84"/>
      <c r="AZ89" s="84"/>
      <c r="BA89" s="84"/>
      <c r="BB89" s="84"/>
      <c r="BC89" s="84"/>
      <c r="BD89" s="84"/>
      <c r="BE89" s="84"/>
      <c r="BF89" s="84"/>
      <c r="BG89" s="84"/>
      <c r="BH89" s="84"/>
      <c r="BI89" s="84"/>
      <c r="BJ89" s="84"/>
      <c r="BK89" s="84"/>
      <c r="BL89" s="84"/>
      <c r="BM89" s="84"/>
      <c r="BN89" s="84"/>
      <c r="BO89" s="84"/>
      <c r="BP89" s="84"/>
      <c r="BQ89" s="84"/>
      <c r="BR89" s="84"/>
      <c r="BS89" s="84"/>
      <c r="BT89" s="84"/>
      <c r="BU89" s="84"/>
      <c r="BV89" s="84"/>
      <c r="BW89" s="84"/>
      <c r="BX89" s="84"/>
      <c r="BY89" s="84"/>
      <c r="BZ89" s="84"/>
      <c r="CA89" s="84"/>
      <c r="CB89" s="84"/>
      <c r="CC89" s="84"/>
      <c r="CD89" s="84"/>
    </row>
    <row r="90" spans="1:82" ht="15.75" customHeight="1">
      <c r="A90" s="515"/>
      <c r="B90" s="515"/>
      <c r="C90" s="515"/>
      <c r="D90" s="515"/>
      <c r="E90" s="515"/>
      <c r="F90" s="515"/>
      <c r="G90" s="515"/>
      <c r="H90" s="515"/>
      <c r="I90" s="515"/>
      <c r="J90" s="515"/>
      <c r="K90" s="84"/>
      <c r="L90" s="254"/>
      <c r="M90" s="515"/>
      <c r="N90" s="515"/>
      <c r="O90" s="515"/>
      <c r="P90" s="515"/>
      <c r="Q90" s="515"/>
      <c r="R90" s="515"/>
      <c r="S90" s="515"/>
      <c r="T90" s="515"/>
      <c r="U90" s="515"/>
      <c r="V90" s="515"/>
      <c r="W90" s="515"/>
      <c r="X90" s="515"/>
      <c r="Y90" s="515"/>
      <c r="Z90" s="515"/>
      <c r="AA90" s="515"/>
      <c r="AB90" s="515"/>
      <c r="AC90" s="515"/>
      <c r="AD90" s="515"/>
      <c r="AE90" s="515"/>
      <c r="AF90" s="515"/>
      <c r="AG90" s="515"/>
      <c r="AH90" s="84"/>
      <c r="AI90" s="84"/>
      <c r="AJ90" s="84"/>
      <c r="AK90" s="84"/>
      <c r="AL90" s="84"/>
      <c r="AM90" s="84"/>
      <c r="AN90" s="84"/>
      <c r="AO90" s="84"/>
      <c r="AP90" s="515"/>
      <c r="AQ90" s="84"/>
      <c r="AR90" s="254"/>
      <c r="AS90" s="254"/>
      <c r="AT90" s="84"/>
      <c r="AU90" s="84"/>
      <c r="AV90" s="84"/>
      <c r="AW90" s="84"/>
      <c r="AX90" s="84"/>
      <c r="AY90" s="84"/>
      <c r="AZ90" s="84"/>
      <c r="BA90" s="84"/>
      <c r="BB90" s="84"/>
      <c r="BC90" s="84"/>
      <c r="BD90" s="84"/>
      <c r="BE90" s="84"/>
      <c r="BF90" s="84"/>
      <c r="BG90" s="84"/>
      <c r="BH90" s="84"/>
      <c r="BI90" s="84"/>
      <c r="BJ90" s="84"/>
      <c r="BK90" s="84"/>
      <c r="BL90" s="84"/>
      <c r="BM90" s="84"/>
      <c r="BN90" s="84"/>
      <c r="BO90" s="84"/>
      <c r="BP90" s="84"/>
      <c r="BQ90" s="84"/>
      <c r="BR90" s="84"/>
      <c r="BS90" s="84"/>
      <c r="BT90" s="84"/>
      <c r="BU90" s="84"/>
      <c r="BV90" s="84"/>
      <c r="BW90" s="84"/>
      <c r="BX90" s="84"/>
      <c r="BY90" s="84"/>
      <c r="BZ90" s="84"/>
      <c r="CA90" s="84"/>
      <c r="CB90" s="84"/>
      <c r="CC90" s="84"/>
      <c r="CD90" s="84"/>
    </row>
    <row r="91" spans="1:82" ht="15.75" customHeight="1">
      <c r="A91" s="515"/>
      <c r="B91" s="515"/>
      <c r="C91" s="515"/>
      <c r="D91" s="515"/>
      <c r="E91" s="515"/>
      <c r="F91" s="515"/>
      <c r="G91" s="515"/>
      <c r="H91" s="515"/>
      <c r="I91" s="515"/>
      <c r="J91" s="515"/>
      <c r="K91" s="84"/>
      <c r="L91" s="254"/>
      <c r="M91" s="515"/>
      <c r="N91" s="515"/>
      <c r="O91" s="515"/>
      <c r="P91" s="515"/>
      <c r="Q91" s="515"/>
      <c r="R91" s="515"/>
      <c r="S91" s="515"/>
      <c r="T91" s="515"/>
      <c r="U91" s="515"/>
      <c r="V91" s="515"/>
      <c r="W91" s="515"/>
      <c r="X91" s="515"/>
      <c r="Y91" s="515"/>
      <c r="Z91" s="515"/>
      <c r="AA91" s="515"/>
      <c r="AB91" s="515"/>
      <c r="AC91" s="515"/>
      <c r="AD91" s="515"/>
      <c r="AE91" s="515"/>
      <c r="AF91" s="515"/>
      <c r="AG91" s="515"/>
      <c r="AH91" s="84"/>
      <c r="AI91" s="84"/>
      <c r="AJ91" s="84"/>
      <c r="AK91" s="84"/>
      <c r="AL91" s="84"/>
      <c r="AM91" s="84"/>
      <c r="AN91" s="84"/>
      <c r="AO91" s="84"/>
      <c r="AP91" s="515"/>
      <c r="AQ91" s="84"/>
      <c r="AR91" s="254"/>
      <c r="AS91" s="254"/>
      <c r="AT91" s="84"/>
      <c r="AU91" s="84"/>
      <c r="AV91" s="84"/>
      <c r="AW91" s="84"/>
      <c r="AX91" s="84"/>
      <c r="AY91" s="84"/>
      <c r="AZ91" s="84"/>
      <c r="BA91" s="84"/>
      <c r="BB91" s="84"/>
      <c r="BC91" s="84"/>
      <c r="BD91" s="84"/>
      <c r="BE91" s="84"/>
      <c r="BF91" s="84"/>
      <c r="BG91" s="84"/>
      <c r="BH91" s="84"/>
      <c r="BI91" s="84"/>
      <c r="BJ91" s="84"/>
      <c r="BK91" s="84"/>
      <c r="BL91" s="84"/>
      <c r="BM91" s="84"/>
      <c r="BN91" s="84"/>
      <c r="BO91" s="84"/>
      <c r="BP91" s="84"/>
      <c r="BQ91" s="84"/>
      <c r="BR91" s="84"/>
      <c r="BS91" s="84"/>
      <c r="BT91" s="84"/>
      <c r="BU91" s="84"/>
      <c r="BV91" s="84"/>
      <c r="BW91" s="84"/>
      <c r="BX91" s="84"/>
      <c r="BY91" s="84"/>
      <c r="BZ91" s="84"/>
      <c r="CA91" s="84"/>
      <c r="CB91" s="84"/>
      <c r="CC91" s="84"/>
      <c r="CD91" s="84"/>
    </row>
    <row r="92" spans="1:82" ht="15.75" customHeight="1">
      <c r="A92" s="515"/>
      <c r="B92" s="515"/>
      <c r="C92" s="515"/>
      <c r="D92" s="515"/>
      <c r="E92" s="515"/>
      <c r="F92" s="515"/>
      <c r="G92" s="515"/>
      <c r="H92" s="515"/>
      <c r="I92" s="515"/>
      <c r="J92" s="515"/>
      <c r="K92" s="84"/>
      <c r="L92" s="254"/>
      <c r="M92" s="515"/>
      <c r="N92" s="515"/>
      <c r="O92" s="515"/>
      <c r="P92" s="515"/>
      <c r="Q92" s="515"/>
      <c r="R92" s="515"/>
      <c r="S92" s="515"/>
      <c r="T92" s="515"/>
      <c r="U92" s="515"/>
      <c r="V92" s="515"/>
      <c r="W92" s="515"/>
      <c r="X92" s="515"/>
      <c r="Y92" s="515"/>
      <c r="Z92" s="515"/>
      <c r="AA92" s="515"/>
      <c r="AB92" s="515"/>
      <c r="AC92" s="515"/>
      <c r="AD92" s="515"/>
      <c r="AE92" s="515"/>
      <c r="AF92" s="515"/>
      <c r="AG92" s="515"/>
      <c r="AH92" s="84"/>
      <c r="AI92" s="84"/>
      <c r="AJ92" s="84"/>
      <c r="AK92" s="84"/>
      <c r="AL92" s="84"/>
      <c r="AM92" s="84"/>
      <c r="AN92" s="84"/>
      <c r="AO92" s="84"/>
      <c r="AP92" s="515"/>
      <c r="AQ92" s="84"/>
      <c r="AR92" s="254"/>
      <c r="AS92" s="254"/>
      <c r="AT92" s="84"/>
      <c r="AU92" s="84"/>
      <c r="AV92" s="84"/>
      <c r="AW92" s="84"/>
      <c r="AX92" s="84"/>
      <c r="AY92" s="84"/>
      <c r="AZ92" s="84"/>
      <c r="BA92" s="84"/>
      <c r="BB92" s="84"/>
      <c r="BC92" s="84"/>
      <c r="BD92" s="84"/>
      <c r="BE92" s="84"/>
      <c r="BF92" s="84"/>
      <c r="BG92" s="84"/>
      <c r="BH92" s="84"/>
      <c r="BI92" s="84"/>
      <c r="BJ92" s="84"/>
      <c r="BK92" s="84"/>
      <c r="BL92" s="84"/>
      <c r="BM92" s="84"/>
      <c r="BN92" s="84"/>
      <c r="BO92" s="84"/>
      <c r="BP92" s="84"/>
      <c r="BQ92" s="84"/>
      <c r="BR92" s="84"/>
      <c r="BS92" s="84"/>
      <c r="BT92" s="84"/>
      <c r="BU92" s="84"/>
      <c r="BV92" s="84"/>
      <c r="BW92" s="84"/>
      <c r="BX92" s="84"/>
      <c r="BY92" s="84"/>
      <c r="BZ92" s="84"/>
      <c r="CA92" s="84"/>
      <c r="CB92" s="84"/>
      <c r="CC92" s="84"/>
      <c r="CD92" s="84"/>
    </row>
    <row r="93" spans="1:82" ht="15.75" customHeight="1">
      <c r="A93" s="515"/>
      <c r="B93" s="515"/>
      <c r="C93" s="515"/>
      <c r="D93" s="515"/>
      <c r="E93" s="515"/>
      <c r="F93" s="515"/>
      <c r="G93" s="515"/>
      <c r="H93" s="515"/>
      <c r="I93" s="515"/>
      <c r="J93" s="515"/>
      <c r="K93" s="84"/>
      <c r="L93" s="254"/>
      <c r="M93" s="515"/>
      <c r="N93" s="515"/>
      <c r="O93" s="515"/>
      <c r="P93" s="515"/>
      <c r="Q93" s="515"/>
      <c r="R93" s="515"/>
      <c r="S93" s="515"/>
      <c r="T93" s="515"/>
      <c r="U93" s="515"/>
      <c r="V93" s="515"/>
      <c r="W93" s="515"/>
      <c r="X93" s="515"/>
      <c r="Y93" s="515"/>
      <c r="Z93" s="515"/>
      <c r="AA93" s="515"/>
      <c r="AB93" s="515"/>
      <c r="AC93" s="515"/>
      <c r="AD93" s="515"/>
      <c r="AE93" s="515"/>
      <c r="AF93" s="515"/>
      <c r="AG93" s="515"/>
      <c r="AH93" s="84"/>
      <c r="AI93" s="84"/>
      <c r="AJ93" s="84"/>
      <c r="AK93" s="84"/>
      <c r="AL93" s="84"/>
      <c r="AM93" s="84"/>
      <c r="AN93" s="84"/>
      <c r="AO93" s="84"/>
      <c r="AP93" s="515"/>
      <c r="AQ93" s="84"/>
      <c r="AR93" s="254"/>
      <c r="AS93" s="254"/>
      <c r="AT93" s="84"/>
      <c r="AU93" s="84"/>
      <c r="AV93" s="84"/>
      <c r="AW93" s="84"/>
      <c r="AX93" s="84"/>
      <c r="AY93" s="84"/>
      <c r="AZ93" s="84"/>
      <c r="BA93" s="84"/>
      <c r="BB93" s="84"/>
      <c r="BC93" s="84"/>
      <c r="BD93" s="84"/>
      <c r="BE93" s="84"/>
      <c r="BF93" s="84"/>
      <c r="BG93" s="84"/>
      <c r="BH93" s="84"/>
      <c r="BI93" s="84"/>
      <c r="BJ93" s="84"/>
      <c r="BK93" s="84"/>
      <c r="BL93" s="84"/>
      <c r="BM93" s="84"/>
      <c r="BN93" s="84"/>
      <c r="BO93" s="84"/>
      <c r="BP93" s="84"/>
      <c r="BQ93" s="84"/>
      <c r="BR93" s="84"/>
      <c r="BS93" s="84"/>
      <c r="BT93" s="84"/>
      <c r="BU93" s="84"/>
      <c r="BV93" s="84"/>
      <c r="BW93" s="84"/>
      <c r="BX93" s="84"/>
      <c r="BY93" s="84"/>
      <c r="BZ93" s="84"/>
      <c r="CA93" s="84"/>
      <c r="CB93" s="84"/>
      <c r="CC93" s="84"/>
      <c r="CD93" s="84"/>
    </row>
    <row r="94" spans="1:82" ht="15.75" customHeight="1">
      <c r="A94" s="515"/>
      <c r="B94" s="515"/>
      <c r="C94" s="515"/>
      <c r="D94" s="515"/>
      <c r="E94" s="515"/>
      <c r="F94" s="515"/>
      <c r="G94" s="515"/>
      <c r="H94" s="515"/>
      <c r="I94" s="515"/>
      <c r="J94" s="515"/>
      <c r="K94" s="84"/>
      <c r="L94" s="254"/>
      <c r="M94" s="515"/>
      <c r="N94" s="515"/>
      <c r="O94" s="515"/>
      <c r="P94" s="515"/>
      <c r="Q94" s="515"/>
      <c r="R94" s="515"/>
      <c r="S94" s="515"/>
      <c r="T94" s="515"/>
      <c r="U94" s="515"/>
      <c r="V94" s="515"/>
      <c r="W94" s="515"/>
      <c r="X94" s="515"/>
      <c r="Y94" s="515"/>
      <c r="Z94" s="515"/>
      <c r="AA94" s="515"/>
      <c r="AB94" s="515"/>
      <c r="AC94" s="515"/>
      <c r="AD94" s="515"/>
      <c r="AE94" s="515"/>
      <c r="AF94" s="515"/>
      <c r="AG94" s="515"/>
      <c r="AH94" s="84"/>
      <c r="AI94" s="84"/>
      <c r="AJ94" s="84"/>
      <c r="AK94" s="84"/>
      <c r="AL94" s="84"/>
      <c r="AM94" s="84"/>
      <c r="AN94" s="84"/>
      <c r="AO94" s="84"/>
      <c r="AP94" s="515"/>
      <c r="AQ94" s="84"/>
      <c r="AR94" s="254"/>
      <c r="AS94" s="254"/>
      <c r="AT94" s="84"/>
      <c r="AU94" s="84"/>
      <c r="AV94" s="84"/>
      <c r="AW94" s="84"/>
      <c r="AX94" s="84"/>
      <c r="AY94" s="84"/>
      <c r="AZ94" s="84"/>
      <c r="BA94" s="84"/>
      <c r="BB94" s="84"/>
      <c r="BC94" s="84"/>
      <c r="BD94" s="84"/>
      <c r="BE94" s="84"/>
      <c r="BF94" s="84"/>
      <c r="BG94" s="84"/>
      <c r="BH94" s="84"/>
      <c r="BI94" s="84"/>
      <c r="BJ94" s="84"/>
      <c r="BK94" s="84"/>
      <c r="BL94" s="84"/>
      <c r="BM94" s="84"/>
      <c r="BN94" s="84"/>
      <c r="BO94" s="84"/>
      <c r="BP94" s="84"/>
      <c r="BQ94" s="84"/>
      <c r="BR94" s="84"/>
      <c r="BS94" s="84"/>
      <c r="BT94" s="84"/>
      <c r="BU94" s="84"/>
      <c r="BV94" s="84"/>
      <c r="BW94" s="84"/>
      <c r="BX94" s="84"/>
      <c r="BY94" s="84"/>
      <c r="BZ94" s="84"/>
      <c r="CA94" s="84"/>
      <c r="CB94" s="84"/>
      <c r="CC94" s="84"/>
      <c r="CD94" s="84"/>
    </row>
    <row r="95" spans="1:82" ht="15.75" customHeight="1">
      <c r="A95" s="515"/>
      <c r="B95" s="515"/>
      <c r="C95" s="515"/>
      <c r="D95" s="515"/>
      <c r="E95" s="515"/>
      <c r="F95" s="515"/>
      <c r="G95" s="515"/>
      <c r="H95" s="515"/>
      <c r="I95" s="515"/>
      <c r="J95" s="515"/>
      <c r="K95" s="84"/>
      <c r="L95" s="254"/>
      <c r="M95" s="515"/>
      <c r="N95" s="515"/>
      <c r="O95" s="515"/>
      <c r="P95" s="515"/>
      <c r="Q95" s="515"/>
      <c r="R95" s="515"/>
      <c r="S95" s="515"/>
      <c r="T95" s="515"/>
      <c r="U95" s="515"/>
      <c r="V95" s="515"/>
      <c r="W95" s="515"/>
      <c r="X95" s="515"/>
      <c r="Y95" s="515"/>
      <c r="Z95" s="515"/>
      <c r="AA95" s="515"/>
      <c r="AB95" s="515"/>
      <c r="AC95" s="515"/>
      <c r="AD95" s="515"/>
      <c r="AE95" s="515"/>
      <c r="AF95" s="515"/>
      <c r="AG95" s="515"/>
      <c r="AH95" s="84"/>
      <c r="AI95" s="84"/>
      <c r="AJ95" s="84"/>
      <c r="AK95" s="84"/>
      <c r="AL95" s="84"/>
      <c r="AM95" s="84"/>
      <c r="AN95" s="84"/>
      <c r="AO95" s="84"/>
      <c r="AP95" s="515"/>
      <c r="AQ95" s="84"/>
      <c r="AR95" s="254"/>
      <c r="AS95" s="254"/>
      <c r="AT95" s="84"/>
      <c r="AU95" s="84"/>
      <c r="AV95" s="84"/>
      <c r="AW95" s="84"/>
      <c r="AX95" s="84"/>
      <c r="AY95" s="84"/>
      <c r="AZ95" s="84"/>
      <c r="BA95" s="84"/>
      <c r="BB95" s="84"/>
      <c r="BC95" s="84"/>
      <c r="BD95" s="84"/>
      <c r="BE95" s="84"/>
      <c r="BF95" s="84"/>
      <c r="BG95" s="84"/>
      <c r="BH95" s="84"/>
      <c r="BI95" s="84"/>
      <c r="BJ95" s="84"/>
      <c r="BK95" s="84"/>
      <c r="BL95" s="84"/>
      <c r="BM95" s="84"/>
      <c r="BN95" s="84"/>
      <c r="BO95" s="84"/>
      <c r="BP95" s="84"/>
      <c r="BQ95" s="84"/>
      <c r="BR95" s="84"/>
      <c r="BS95" s="84"/>
      <c r="BT95" s="84"/>
      <c r="BU95" s="84"/>
      <c r="BV95" s="84"/>
      <c r="BW95" s="84"/>
      <c r="BX95" s="84"/>
      <c r="BY95" s="84"/>
      <c r="BZ95" s="84"/>
      <c r="CA95" s="84"/>
      <c r="CB95" s="84"/>
      <c r="CC95" s="84"/>
      <c r="CD95" s="84"/>
    </row>
    <row r="96" spans="1:82" ht="15.75" customHeight="1">
      <c r="A96" s="515"/>
      <c r="B96" s="515"/>
      <c r="C96" s="515"/>
      <c r="D96" s="515"/>
      <c r="E96" s="515"/>
      <c r="F96" s="515"/>
      <c r="G96" s="515"/>
      <c r="H96" s="515"/>
      <c r="I96" s="515"/>
      <c r="J96" s="515"/>
      <c r="K96" s="84"/>
      <c r="L96" s="254"/>
      <c r="M96" s="515"/>
      <c r="N96" s="515"/>
      <c r="O96" s="515"/>
      <c r="P96" s="515"/>
      <c r="Q96" s="515"/>
      <c r="R96" s="515"/>
      <c r="S96" s="515"/>
      <c r="T96" s="515"/>
      <c r="U96" s="515"/>
      <c r="V96" s="515"/>
      <c r="W96" s="515"/>
      <c r="X96" s="515"/>
      <c r="Y96" s="515"/>
      <c r="Z96" s="515"/>
      <c r="AA96" s="515"/>
      <c r="AB96" s="515"/>
      <c r="AC96" s="515"/>
      <c r="AD96" s="515"/>
      <c r="AE96" s="515"/>
      <c r="AF96" s="515"/>
      <c r="AG96" s="515"/>
      <c r="AH96" s="84"/>
      <c r="AI96" s="84"/>
      <c r="AJ96" s="84"/>
      <c r="AK96" s="84"/>
      <c r="AL96" s="84"/>
      <c r="AM96" s="84"/>
      <c r="AN96" s="84"/>
      <c r="AO96" s="84"/>
      <c r="AP96" s="515"/>
      <c r="AQ96" s="84"/>
      <c r="AR96" s="254"/>
      <c r="AS96" s="254"/>
      <c r="AT96" s="84"/>
      <c r="AU96" s="84"/>
      <c r="AV96" s="84"/>
      <c r="AW96" s="84"/>
      <c r="AX96" s="84"/>
      <c r="AY96" s="84"/>
      <c r="AZ96" s="84"/>
      <c r="BA96" s="84"/>
      <c r="BB96" s="84"/>
      <c r="BC96" s="84"/>
      <c r="BD96" s="84"/>
      <c r="BE96" s="84"/>
      <c r="BF96" s="84"/>
      <c r="BG96" s="84"/>
      <c r="BH96" s="84"/>
      <c r="BI96" s="84"/>
      <c r="BJ96" s="84"/>
      <c r="BK96" s="84"/>
      <c r="BL96" s="84"/>
      <c r="BM96" s="84"/>
      <c r="BN96" s="84"/>
      <c r="BO96" s="84"/>
      <c r="BP96" s="84"/>
      <c r="BQ96" s="84"/>
      <c r="BR96" s="84"/>
      <c r="BS96" s="84"/>
      <c r="BT96" s="84"/>
      <c r="BU96" s="84"/>
      <c r="BV96" s="84"/>
      <c r="BW96" s="84"/>
      <c r="BX96" s="84"/>
      <c r="BY96" s="84"/>
      <c r="BZ96" s="84"/>
      <c r="CA96" s="84"/>
      <c r="CB96" s="84"/>
      <c r="CC96" s="84"/>
      <c r="CD96" s="84"/>
    </row>
    <row r="97" spans="1:82" ht="15.75" customHeight="1">
      <c r="A97" s="515"/>
      <c r="B97" s="515"/>
      <c r="C97" s="515"/>
      <c r="D97" s="515"/>
      <c r="E97" s="515"/>
      <c r="F97" s="515"/>
      <c r="G97" s="515"/>
      <c r="H97" s="515"/>
      <c r="I97" s="515"/>
      <c r="J97" s="515"/>
      <c r="K97" s="84"/>
      <c r="L97" s="254"/>
      <c r="M97" s="515"/>
      <c r="N97" s="515"/>
      <c r="O97" s="515"/>
      <c r="P97" s="515"/>
      <c r="Q97" s="515"/>
      <c r="R97" s="515"/>
      <c r="S97" s="515"/>
      <c r="T97" s="515"/>
      <c r="U97" s="515"/>
      <c r="V97" s="515"/>
      <c r="W97" s="515"/>
      <c r="X97" s="515"/>
      <c r="Y97" s="515"/>
      <c r="Z97" s="515"/>
      <c r="AA97" s="515"/>
      <c r="AB97" s="515"/>
      <c r="AC97" s="515"/>
      <c r="AD97" s="515"/>
      <c r="AE97" s="515"/>
      <c r="AF97" s="515"/>
      <c r="AG97" s="515"/>
      <c r="AH97" s="84"/>
      <c r="AI97" s="84"/>
      <c r="AJ97" s="84"/>
      <c r="AK97" s="84"/>
      <c r="AL97" s="84"/>
      <c r="AM97" s="84"/>
      <c r="AN97" s="84"/>
      <c r="AO97" s="84"/>
      <c r="AP97" s="515"/>
      <c r="AQ97" s="84"/>
      <c r="AR97" s="254"/>
      <c r="AS97" s="254"/>
      <c r="AT97" s="84"/>
      <c r="AU97" s="84"/>
      <c r="AV97" s="84"/>
      <c r="AW97" s="84"/>
      <c r="AX97" s="84"/>
      <c r="AY97" s="84"/>
      <c r="AZ97" s="84"/>
      <c r="BA97" s="84"/>
      <c r="BB97" s="84"/>
      <c r="BC97" s="84"/>
      <c r="BD97" s="84"/>
      <c r="BE97" s="84"/>
      <c r="BF97" s="84"/>
      <c r="BG97" s="84"/>
      <c r="BH97" s="84"/>
      <c r="BI97" s="84"/>
      <c r="BJ97" s="84"/>
      <c r="BK97" s="84"/>
      <c r="BL97" s="84"/>
      <c r="BM97" s="84"/>
      <c r="BN97" s="84"/>
      <c r="BO97" s="84"/>
      <c r="BP97" s="84"/>
      <c r="BQ97" s="84"/>
      <c r="BR97" s="84"/>
      <c r="BS97" s="84"/>
      <c r="BT97" s="84"/>
      <c r="BU97" s="84"/>
      <c r="BV97" s="84"/>
      <c r="BW97" s="84"/>
      <c r="BX97" s="84"/>
      <c r="BY97" s="84"/>
      <c r="BZ97" s="84"/>
      <c r="CA97" s="84"/>
      <c r="CB97" s="84"/>
      <c r="CC97" s="84"/>
      <c r="CD97" s="84"/>
    </row>
    <row r="98" spans="1:82" ht="15.75" customHeight="1">
      <c r="A98" s="515"/>
      <c r="B98" s="515"/>
      <c r="C98" s="515"/>
      <c r="D98" s="515"/>
      <c r="E98" s="515"/>
      <c r="F98" s="515"/>
      <c r="G98" s="515"/>
      <c r="H98" s="515"/>
      <c r="I98" s="515"/>
      <c r="J98" s="515"/>
      <c r="K98" s="84"/>
      <c r="L98" s="254"/>
      <c r="M98" s="515"/>
      <c r="N98" s="515"/>
      <c r="O98" s="515"/>
      <c r="P98" s="515"/>
      <c r="Q98" s="515"/>
      <c r="R98" s="515"/>
      <c r="S98" s="515"/>
      <c r="T98" s="515"/>
      <c r="U98" s="515"/>
      <c r="V98" s="515"/>
      <c r="W98" s="515"/>
      <c r="X98" s="515"/>
      <c r="Y98" s="515"/>
      <c r="Z98" s="515"/>
      <c r="AA98" s="515"/>
      <c r="AB98" s="515"/>
      <c r="AC98" s="515"/>
      <c r="AD98" s="515"/>
      <c r="AE98" s="515"/>
      <c r="AF98" s="515"/>
      <c r="AG98" s="515"/>
      <c r="AH98" s="84"/>
      <c r="AI98" s="84"/>
      <c r="AJ98" s="84"/>
      <c r="AK98" s="84"/>
      <c r="AL98" s="84"/>
      <c r="AM98" s="84"/>
      <c r="AN98" s="84"/>
      <c r="AO98" s="84"/>
      <c r="AP98" s="515"/>
      <c r="AQ98" s="84"/>
      <c r="AR98" s="254"/>
      <c r="AS98" s="254"/>
      <c r="AT98" s="84"/>
      <c r="AU98" s="84"/>
      <c r="AV98" s="84"/>
      <c r="AW98" s="84"/>
      <c r="AX98" s="84"/>
      <c r="AY98" s="84"/>
      <c r="AZ98" s="84"/>
      <c r="BA98" s="84"/>
      <c r="BB98" s="84"/>
      <c r="BC98" s="84"/>
      <c r="BD98" s="84"/>
      <c r="BE98" s="84"/>
      <c r="BF98" s="84"/>
      <c r="BG98" s="84"/>
      <c r="BH98" s="84"/>
      <c r="BI98" s="84"/>
      <c r="BJ98" s="84"/>
      <c r="BK98" s="84"/>
      <c r="BL98" s="84"/>
      <c r="BM98" s="84"/>
      <c r="BN98" s="84"/>
      <c r="BO98" s="84"/>
      <c r="BP98" s="84"/>
      <c r="BQ98" s="84"/>
      <c r="BR98" s="84"/>
      <c r="BS98" s="84"/>
      <c r="BT98" s="84"/>
      <c r="BU98" s="84"/>
      <c r="BV98" s="84"/>
      <c r="BW98" s="84"/>
      <c r="BX98" s="84"/>
      <c r="BY98" s="84"/>
      <c r="BZ98" s="84"/>
      <c r="CA98" s="84"/>
      <c r="CB98" s="84"/>
      <c r="CC98" s="84"/>
      <c r="CD98" s="84"/>
    </row>
    <row r="99" spans="1:82" ht="15.75" customHeight="1">
      <c r="A99" s="515"/>
      <c r="B99" s="515"/>
      <c r="C99" s="515"/>
      <c r="D99" s="515"/>
      <c r="E99" s="515"/>
      <c r="F99" s="515"/>
      <c r="G99" s="515"/>
      <c r="H99" s="515"/>
      <c r="I99" s="515"/>
      <c r="J99" s="515"/>
      <c r="K99" s="84"/>
      <c r="L99" s="254"/>
      <c r="M99" s="515"/>
      <c r="N99" s="515"/>
      <c r="O99" s="515"/>
      <c r="P99" s="515"/>
      <c r="Q99" s="515"/>
      <c r="R99" s="515"/>
      <c r="S99" s="515"/>
      <c r="T99" s="515"/>
      <c r="U99" s="515"/>
      <c r="V99" s="515"/>
      <c r="W99" s="515"/>
      <c r="X99" s="515"/>
      <c r="Y99" s="515"/>
      <c r="Z99" s="515"/>
      <c r="AA99" s="515"/>
      <c r="AB99" s="515"/>
      <c r="AC99" s="515"/>
      <c r="AD99" s="515"/>
      <c r="AE99" s="515"/>
      <c r="AF99" s="515"/>
      <c r="AG99" s="515"/>
      <c r="AH99" s="84"/>
      <c r="AI99" s="84"/>
      <c r="AJ99" s="84"/>
      <c r="AK99" s="84"/>
      <c r="AL99" s="84"/>
      <c r="AM99" s="84"/>
      <c r="AN99" s="84"/>
      <c r="AO99" s="84"/>
      <c r="AP99" s="515"/>
      <c r="AQ99" s="84"/>
      <c r="AR99" s="254"/>
      <c r="AS99" s="254"/>
      <c r="AT99" s="84"/>
      <c r="AU99" s="84"/>
      <c r="AV99" s="84"/>
      <c r="AW99" s="84"/>
      <c r="AX99" s="84"/>
      <c r="AY99" s="84"/>
      <c r="AZ99" s="84"/>
      <c r="BA99" s="84"/>
      <c r="BB99" s="84"/>
      <c r="BC99" s="84"/>
      <c r="BD99" s="84"/>
      <c r="BE99" s="84"/>
      <c r="BF99" s="84"/>
      <c r="BG99" s="84"/>
      <c r="BH99" s="84"/>
      <c r="BI99" s="84"/>
      <c r="BJ99" s="84"/>
      <c r="BK99" s="84"/>
      <c r="BL99" s="84"/>
      <c r="BM99" s="84"/>
      <c r="BN99" s="84"/>
      <c r="BO99" s="84"/>
      <c r="BP99" s="84"/>
      <c r="BQ99" s="84"/>
      <c r="BR99" s="84"/>
      <c r="BS99" s="84"/>
      <c r="BT99" s="84"/>
      <c r="BU99" s="84"/>
      <c r="BV99" s="84"/>
      <c r="BW99" s="84"/>
      <c r="BX99" s="84"/>
      <c r="BY99" s="84"/>
      <c r="BZ99" s="84"/>
      <c r="CA99" s="84"/>
      <c r="CB99" s="84"/>
      <c r="CC99" s="84"/>
      <c r="CD99" s="84"/>
    </row>
    <row r="100" spans="1:82" ht="15.75" customHeight="1">
      <c r="A100" s="515"/>
      <c r="B100" s="515"/>
      <c r="C100" s="515"/>
      <c r="D100" s="515"/>
      <c r="E100" s="515"/>
      <c r="F100" s="515"/>
      <c r="G100" s="515"/>
      <c r="H100" s="515"/>
      <c r="I100" s="515"/>
      <c r="J100" s="515"/>
      <c r="K100" s="84"/>
      <c r="L100" s="254"/>
      <c r="M100" s="515"/>
      <c r="N100" s="515"/>
      <c r="O100" s="515"/>
      <c r="P100" s="515"/>
      <c r="Q100" s="515"/>
      <c r="R100" s="515"/>
      <c r="S100" s="515"/>
      <c r="T100" s="515"/>
      <c r="U100" s="515"/>
      <c r="V100" s="515"/>
      <c r="W100" s="515"/>
      <c r="X100" s="515"/>
      <c r="Y100" s="515"/>
      <c r="Z100" s="515"/>
      <c r="AA100" s="515"/>
      <c r="AB100" s="515"/>
      <c r="AC100" s="515"/>
      <c r="AD100" s="515"/>
      <c r="AE100" s="515"/>
      <c r="AF100" s="515"/>
      <c r="AG100" s="515"/>
      <c r="AH100" s="84"/>
      <c r="AI100" s="84"/>
      <c r="AJ100" s="84"/>
      <c r="AK100" s="84"/>
      <c r="AL100" s="84"/>
      <c r="AM100" s="84"/>
      <c r="AN100" s="84"/>
      <c r="AO100" s="84"/>
      <c r="AP100" s="515"/>
      <c r="AQ100" s="84"/>
      <c r="AR100" s="254"/>
      <c r="AS100" s="254"/>
      <c r="AT100" s="84"/>
      <c r="AU100" s="84"/>
      <c r="AV100" s="84"/>
      <c r="AW100" s="84"/>
      <c r="AX100" s="84"/>
      <c r="AY100" s="84"/>
      <c r="AZ100" s="84"/>
      <c r="BA100" s="84"/>
      <c r="BB100" s="84"/>
      <c r="BC100" s="84"/>
      <c r="BD100" s="84"/>
      <c r="BE100" s="84"/>
      <c r="BF100" s="84"/>
      <c r="BG100" s="84"/>
      <c r="BH100" s="84"/>
      <c r="BI100" s="84"/>
      <c r="BJ100" s="84"/>
      <c r="BK100" s="84"/>
      <c r="BL100" s="84"/>
      <c r="BM100" s="84"/>
      <c r="BN100" s="84"/>
      <c r="BO100" s="84"/>
      <c r="BP100" s="84"/>
      <c r="BQ100" s="84"/>
      <c r="BR100" s="84"/>
      <c r="BS100" s="84"/>
      <c r="BT100" s="84"/>
      <c r="BU100" s="84"/>
      <c r="BV100" s="84"/>
      <c r="BW100" s="84"/>
      <c r="BX100" s="84"/>
      <c r="BY100" s="84"/>
      <c r="BZ100" s="84"/>
      <c r="CA100" s="84"/>
      <c r="CB100" s="84"/>
      <c r="CC100" s="84"/>
      <c r="CD100" s="84"/>
    </row>
  </sheetData>
  <mergeCells count="359">
    <mergeCell ref="AJ11:AJ12"/>
    <mergeCell ref="AF11:AF12"/>
    <mergeCell ref="AD11:AD12"/>
    <mergeCell ref="AH7:AH8"/>
    <mergeCell ref="L11:L12"/>
    <mergeCell ref="AI9:AI10"/>
    <mergeCell ref="AI11:AI12"/>
    <mergeCell ref="AF19:AF20"/>
    <mergeCell ref="AF17:AF18"/>
    <mergeCell ref="AG15:AG16"/>
    <mergeCell ref="AH15:AH16"/>
    <mergeCell ref="AG17:AG18"/>
    <mergeCell ref="AH17:AH18"/>
    <mergeCell ref="AG19:AG20"/>
    <mergeCell ref="AG13:AG14"/>
    <mergeCell ref="AE15:AE16"/>
    <mergeCell ref="AI15:AI16"/>
    <mergeCell ref="AJ19:AJ20"/>
    <mergeCell ref="AJ17:AJ18"/>
    <mergeCell ref="AH13:AH14"/>
    <mergeCell ref="L19:L20"/>
    <mergeCell ref="L15:L16"/>
    <mergeCell ref="M15:M16"/>
    <mergeCell ref="T15:T16"/>
    <mergeCell ref="AM9:AM10"/>
    <mergeCell ref="AR40:AR41"/>
    <mergeCell ref="AR38:AR39"/>
    <mergeCell ref="AR34:AR35"/>
    <mergeCell ref="AR28:AR29"/>
    <mergeCell ref="AR15:AR16"/>
    <mergeCell ref="AR13:AR14"/>
    <mergeCell ref="AQ23:AQ24"/>
    <mergeCell ref="AR23:AR24"/>
    <mergeCell ref="AQ21:AQ22"/>
    <mergeCell ref="AP30:AP31"/>
    <mergeCell ref="AP25:AP26"/>
    <mergeCell ref="AP28:AP29"/>
    <mergeCell ref="AP23:AP24"/>
    <mergeCell ref="AM23:AM24"/>
    <mergeCell ref="AM21:AM22"/>
    <mergeCell ref="AR19:AR20"/>
    <mergeCell ref="AR17:AR18"/>
    <mergeCell ref="AQ32:AQ33"/>
    <mergeCell ref="AP36:AP37"/>
    <mergeCell ref="AN34:AN35"/>
    <mergeCell ref="AR32:AR33"/>
    <mergeCell ref="AR30:AR31"/>
    <mergeCell ref="AR9:AR10"/>
    <mergeCell ref="L1:L2"/>
    <mergeCell ref="L5:L6"/>
    <mergeCell ref="M5:M6"/>
    <mergeCell ref="H38:H39"/>
    <mergeCell ref="H36:H37"/>
    <mergeCell ref="N38:N39"/>
    <mergeCell ref="N32:N33"/>
    <mergeCell ref="N23:N24"/>
    <mergeCell ref="H21:H22"/>
    <mergeCell ref="N21:N22"/>
    <mergeCell ref="M19:AE20"/>
    <mergeCell ref="L17:L18"/>
    <mergeCell ref="M17:M18"/>
    <mergeCell ref="N17:N18"/>
    <mergeCell ref="T13:T14"/>
    <mergeCell ref="W13:W14"/>
    <mergeCell ref="N5:N6"/>
    <mergeCell ref="P5:P6"/>
    <mergeCell ref="S5:S6"/>
    <mergeCell ref="H5:H6"/>
    <mergeCell ref="L9:L10"/>
    <mergeCell ref="L7:L8"/>
    <mergeCell ref="N7:N8"/>
    <mergeCell ref="U15:U16"/>
    <mergeCell ref="AR7:AR8"/>
    <mergeCell ref="AR1:AR2"/>
    <mergeCell ref="AM7:AM8"/>
    <mergeCell ref="AK7:AK8"/>
    <mergeCell ref="AO5:AO6"/>
    <mergeCell ref="AL7:AL8"/>
    <mergeCell ref="AO7:AO8"/>
    <mergeCell ref="AN5:AN6"/>
    <mergeCell ref="AP5:AP6"/>
    <mergeCell ref="AR5:AR6"/>
    <mergeCell ref="AK17:AK18"/>
    <mergeCell ref="AQ15:AQ16"/>
    <mergeCell ref="AQ13:AQ14"/>
    <mergeCell ref="AK11:AK12"/>
    <mergeCell ref="AM11:AM12"/>
    <mergeCell ref="AQ11:AQ12"/>
    <mergeCell ref="AL15:AL16"/>
    <mergeCell ref="AM15:AM16"/>
    <mergeCell ref="AO15:AO16"/>
    <mergeCell ref="AK15:AK16"/>
    <mergeCell ref="AK19:AK20"/>
    <mergeCell ref="AP34:AP35"/>
    <mergeCell ref="AQ34:AQ35"/>
    <mergeCell ref="AB5:AB6"/>
    <mergeCell ref="AJ25:AJ26"/>
    <mergeCell ref="AD9:AD10"/>
    <mergeCell ref="AC7:AC8"/>
    <mergeCell ref="AF9:AF10"/>
    <mergeCell ref="AG5:AG6"/>
    <mergeCell ref="AG7:AG8"/>
    <mergeCell ref="AF7:AF8"/>
    <mergeCell ref="AF5:AF6"/>
    <mergeCell ref="AK9:AK10"/>
    <mergeCell ref="AK5:AK6"/>
    <mergeCell ref="AJ9:AJ10"/>
    <mergeCell ref="AI5:AI6"/>
    <mergeCell ref="AJ7:AJ8"/>
    <mergeCell ref="AQ7:AQ8"/>
    <mergeCell ref="AL21:AL22"/>
    <mergeCell ref="AN19:AN20"/>
    <mergeCell ref="AN17:AN18"/>
    <mergeCell ref="AO19:AO20"/>
    <mergeCell ref="AO17:AO18"/>
    <mergeCell ref="AP15:AP16"/>
    <mergeCell ref="V32:V33"/>
    <mergeCell ref="W32:W33"/>
    <mergeCell ref="R5:R6"/>
    <mergeCell ref="T5:T6"/>
    <mergeCell ref="U5:U6"/>
    <mergeCell ref="W5:X6"/>
    <mergeCell ref="Y5:Y6"/>
    <mergeCell ref="Y17:Y18"/>
    <mergeCell ref="V7:V8"/>
    <mergeCell ref="V5:V6"/>
    <mergeCell ref="X7:X8"/>
    <mergeCell ref="X15:X16"/>
    <mergeCell ref="AX23:AX24"/>
    <mergeCell ref="BB21:BB22"/>
    <mergeCell ref="BB23:BB24"/>
    <mergeCell ref="BB13:BB14"/>
    <mergeCell ref="AX17:AX18"/>
    <mergeCell ref="AY17:BA18"/>
    <mergeCell ref="BC17:BC18"/>
    <mergeCell ref="BB17:BB18"/>
    <mergeCell ref="BD17:BD18"/>
    <mergeCell ref="AY19:BA20"/>
    <mergeCell ref="BC19:BC20"/>
    <mergeCell ref="BC21:BC22"/>
    <mergeCell ref="BB19:BB20"/>
    <mergeCell ref="BD19:BD20"/>
    <mergeCell ref="BD21:BD22"/>
    <mergeCell ref="AY21:BA22"/>
    <mergeCell ref="AQ9:AQ10"/>
    <mergeCell ref="AX11:AX12"/>
    <mergeCell ref="BE13:BG16"/>
    <mergeCell ref="AN11:AN12"/>
    <mergeCell ref="AP11:AP12"/>
    <mergeCell ref="AN9:AN10"/>
    <mergeCell ref="AP9:AP10"/>
    <mergeCell ref="AT15:AV16"/>
    <mergeCell ref="BD15:BD16"/>
    <mergeCell ref="BB11:BB12"/>
    <mergeCell ref="AY9:BA10"/>
    <mergeCell ref="BC9:BC10"/>
    <mergeCell ref="AY11:BA12"/>
    <mergeCell ref="BC11:BC12"/>
    <mergeCell ref="AY13:BA14"/>
    <mergeCell ref="BC13:BC14"/>
    <mergeCell ref="AY15:BA16"/>
    <mergeCell ref="BC15:BC16"/>
    <mergeCell ref="BB15:BB16"/>
    <mergeCell ref="AR11:AR12"/>
    <mergeCell ref="BN4:BU8"/>
    <mergeCell ref="AT5:AV6"/>
    <mergeCell ref="AT7:AV8"/>
    <mergeCell ref="AT9:AV10"/>
    <mergeCell ref="BD5:BD6"/>
    <mergeCell ref="BB38:BC39"/>
    <mergeCell ref="BD38:BD39"/>
    <mergeCell ref="BD36:BD37"/>
    <mergeCell ref="AT34:AV35"/>
    <mergeCell ref="AW34:AW35"/>
    <mergeCell ref="AX34:AX35"/>
    <mergeCell ref="AT32:AV33"/>
    <mergeCell ref="AW32:AW33"/>
    <mergeCell ref="AX32:AX33"/>
    <mergeCell ref="AY34:BA35"/>
    <mergeCell ref="BB34:BB35"/>
    <mergeCell ref="BD32:BD33"/>
    <mergeCell ref="AY32:BA33"/>
    <mergeCell ref="BB32:BB33"/>
    <mergeCell ref="BC32:BC33"/>
    <mergeCell ref="AY25:BA26"/>
    <mergeCell ref="BC25:BC26"/>
    <mergeCell ref="BD25:BD26"/>
    <mergeCell ref="BB27:BD28"/>
    <mergeCell ref="BD34:BD35"/>
    <mergeCell ref="BB25:BB26"/>
    <mergeCell ref="BC34:BC35"/>
    <mergeCell ref="AT17:AV18"/>
    <mergeCell ref="AT19:AV20"/>
    <mergeCell ref="AT21:AV22"/>
    <mergeCell ref="AT23:AV24"/>
    <mergeCell ref="AX7:AX8"/>
    <mergeCell ref="AX9:AX10"/>
    <mergeCell ref="AW23:AW24"/>
    <mergeCell ref="AW25:AW26"/>
    <mergeCell ref="AT11:AV12"/>
    <mergeCell ref="AT13:AV14"/>
    <mergeCell ref="BD7:BD8"/>
    <mergeCell ref="BD9:BD10"/>
    <mergeCell ref="BD11:BD12"/>
    <mergeCell ref="BD13:BD14"/>
    <mergeCell ref="AY23:BA24"/>
    <mergeCell ref="BD23:BD24"/>
    <mergeCell ref="BC23:BC24"/>
    <mergeCell ref="AX13:AX14"/>
    <mergeCell ref="AX15:AX16"/>
    <mergeCell ref="AX19:AX20"/>
    <mergeCell ref="AX21:AX22"/>
    <mergeCell ref="AY5:BA6"/>
    <mergeCell ref="BC5:BC6"/>
    <mergeCell ref="BB5:BB6"/>
    <mergeCell ref="AY7:BA8"/>
    <mergeCell ref="BC7:BC8"/>
    <mergeCell ref="BB7:BB8"/>
    <mergeCell ref="AX5:AX6"/>
    <mergeCell ref="AW5:AW6"/>
    <mergeCell ref="AW21:AW22"/>
    <mergeCell ref="AW11:AW12"/>
    <mergeCell ref="AW13:AW14"/>
    <mergeCell ref="AW15:AW16"/>
    <mergeCell ref="AW17:AW18"/>
    <mergeCell ref="AW19:AW20"/>
    <mergeCell ref="AW7:AW8"/>
    <mergeCell ref="AW9:AW10"/>
    <mergeCell ref="BB9:BB10"/>
    <mergeCell ref="AO38:AO39"/>
    <mergeCell ref="Z40:Z41"/>
    <mergeCell ref="AA40:AA41"/>
    <mergeCell ref="AB40:AB41"/>
    <mergeCell ref="AN36:AN37"/>
    <mergeCell ref="AJ36:AJ37"/>
    <mergeCell ref="AO34:AO35"/>
    <mergeCell ref="AI32:AI33"/>
    <mergeCell ref="AK32:AK33"/>
    <mergeCell ref="AC32:AC33"/>
    <mergeCell ref="AH32:AH33"/>
    <mergeCell ref="AC34:AC35"/>
    <mergeCell ref="AD34:AD35"/>
    <mergeCell ref="AO36:AO37"/>
    <mergeCell ref="AO32:AO33"/>
    <mergeCell ref="AF34:AF35"/>
    <mergeCell ref="AG34:AG35"/>
    <mergeCell ref="AH34:AH35"/>
    <mergeCell ref="AI34:AI35"/>
    <mergeCell ref="AJ34:AJ35"/>
    <mergeCell ref="AK34:AK35"/>
    <mergeCell ref="S40:S41"/>
    <mergeCell ref="V36:V37"/>
    <mergeCell ref="X36:X37"/>
    <mergeCell ref="AD38:AD39"/>
    <mergeCell ref="AH38:AH39"/>
    <mergeCell ref="AI38:AI39"/>
    <mergeCell ref="AI36:AI37"/>
    <mergeCell ref="AL34:AL35"/>
    <mergeCell ref="AL36:AL37"/>
    <mergeCell ref="Y34:Y35"/>
    <mergeCell ref="Z34:Z35"/>
    <mergeCell ref="AA34:AA35"/>
    <mergeCell ref="AB34:AB35"/>
    <mergeCell ref="O34:X35"/>
    <mergeCell ref="AI23:AI24"/>
    <mergeCell ref="AH23:AH24"/>
    <mergeCell ref="AH21:AH22"/>
    <mergeCell ref="AI21:AI22"/>
    <mergeCell ref="AK30:AK31"/>
    <mergeCell ref="AO25:AO26"/>
    <mergeCell ref="AN21:AN22"/>
    <mergeCell ref="AL23:AL24"/>
    <mergeCell ref="AL25:AL26"/>
    <mergeCell ref="AT25:AV26"/>
    <mergeCell ref="AX25:AX26"/>
    <mergeCell ref="AK25:AK26"/>
    <mergeCell ref="AK28:AK29"/>
    <mergeCell ref="V28:V29"/>
    <mergeCell ref="W28:W29"/>
    <mergeCell ref="AJ28:AJ29"/>
    <mergeCell ref="S28:S29"/>
    <mergeCell ref="V25:V26"/>
    <mergeCell ref="AF25:AF26"/>
    <mergeCell ref="AR25:AR26"/>
    <mergeCell ref="AG25:AG26"/>
    <mergeCell ref="AE23:AE24"/>
    <mergeCell ref="W23:W24"/>
    <mergeCell ref="X23:X24"/>
    <mergeCell ref="T21:T22"/>
    <mergeCell ref="U21:U22"/>
    <mergeCell ref="V21:V22"/>
    <mergeCell ref="R28:R29"/>
    <mergeCell ref="N25:N26"/>
    <mergeCell ref="AF23:AF24"/>
    <mergeCell ref="AF21:AF22"/>
    <mergeCell ref="A15:A16"/>
    <mergeCell ref="B15:B16"/>
    <mergeCell ref="C15:C16"/>
    <mergeCell ref="D15:D16"/>
    <mergeCell ref="A13:A14"/>
    <mergeCell ref="C13:C14"/>
    <mergeCell ref="C7:C8"/>
    <mergeCell ref="AD23:AD24"/>
    <mergeCell ref="AC21:AC22"/>
    <mergeCell ref="H7:H8"/>
    <mergeCell ref="G7:G8"/>
    <mergeCell ref="H15:H16"/>
    <mergeCell ref="AB15:AB16"/>
    <mergeCell ref="AD15:AD16"/>
    <mergeCell ref="L13:L14"/>
    <mergeCell ref="A5:A6"/>
    <mergeCell ref="B5:B6"/>
    <mergeCell ref="C5:C6"/>
    <mergeCell ref="D5:D6"/>
    <mergeCell ref="B38:B39"/>
    <mergeCell ref="G38:G39"/>
    <mergeCell ref="L38:L39"/>
    <mergeCell ref="M38:M39"/>
    <mergeCell ref="C28:C29"/>
    <mergeCell ref="L28:L29"/>
    <mergeCell ref="M28:M29"/>
    <mergeCell ref="L25:L26"/>
    <mergeCell ref="M25:M26"/>
    <mergeCell ref="L23:L24"/>
    <mergeCell ref="M36:M37"/>
    <mergeCell ref="M30:M31"/>
    <mergeCell ref="M32:M33"/>
    <mergeCell ref="E28:E29"/>
    <mergeCell ref="F28:F29"/>
    <mergeCell ref="B25:B26"/>
    <mergeCell ref="G25:G26"/>
    <mergeCell ref="C23:G24"/>
    <mergeCell ref="A21:A22"/>
    <mergeCell ref="C17:C18"/>
    <mergeCell ref="L40:L41"/>
    <mergeCell ref="B36:B37"/>
    <mergeCell ref="F36:F37"/>
    <mergeCell ref="C34:C35"/>
    <mergeCell ref="D34:D35"/>
    <mergeCell ref="F34:F35"/>
    <mergeCell ref="F32:F33"/>
    <mergeCell ref="C30:C31"/>
    <mergeCell ref="F30:F31"/>
    <mergeCell ref="L36:L37"/>
    <mergeCell ref="L34:L35"/>
    <mergeCell ref="L30:L31"/>
    <mergeCell ref="L32:L33"/>
    <mergeCell ref="G5:G6"/>
    <mergeCell ref="C21:C22"/>
    <mergeCell ref="F21:F22"/>
    <mergeCell ref="G21:G22"/>
    <mergeCell ref="E19:E20"/>
    <mergeCell ref="F19:F20"/>
    <mergeCell ref="G19:H20"/>
    <mergeCell ref="E17:E18"/>
    <mergeCell ref="F17:F18"/>
    <mergeCell ref="G15:G16"/>
    <mergeCell ref="F7:F8"/>
    <mergeCell ref="C19:C20"/>
  </mergeCells>
  <phoneticPr fontId="50"/>
  <pageMargins left="0.7" right="0.7" top="0.75" bottom="0.75" header="0" footer="0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CE100"/>
  <sheetViews>
    <sheetView topLeftCell="A10" workbookViewId="0">
      <selection activeCell="J34" sqref="J34"/>
    </sheetView>
  </sheetViews>
  <sheetFormatPr defaultColWidth="14.375" defaultRowHeight="15" customHeight="1"/>
  <cols>
    <col min="1" max="12" width="4.75" customWidth="1"/>
    <col min="13" max="13" width="3" customWidth="1"/>
    <col min="14" max="42" width="4.875" customWidth="1"/>
    <col min="43" max="43" width="4.375" customWidth="1"/>
    <col min="44" max="44" width="2.875" customWidth="1"/>
    <col min="45" max="78" width="5" customWidth="1"/>
    <col min="79" max="83" width="8" customWidth="1"/>
  </cols>
  <sheetData>
    <row r="1" spans="1:83" ht="13.5">
      <c r="A1" s="57">
        <v>20</v>
      </c>
      <c r="B1" s="58" t="s">
        <v>71</v>
      </c>
      <c r="C1" s="58" t="s">
        <v>72</v>
      </c>
      <c r="D1" s="58" t="s">
        <v>73</v>
      </c>
      <c r="E1" s="58" t="s">
        <v>74</v>
      </c>
      <c r="F1" s="58" t="s">
        <v>36</v>
      </c>
      <c r="G1" s="339" t="s">
        <v>40</v>
      </c>
      <c r="H1" s="58" t="s">
        <v>75</v>
      </c>
      <c r="I1" s="58" t="s">
        <v>76</v>
      </c>
      <c r="J1" s="58" t="s">
        <v>77</v>
      </c>
      <c r="K1" s="58" t="s">
        <v>78</v>
      </c>
      <c r="L1" s="340" t="s">
        <v>79</v>
      </c>
      <c r="M1" s="1459" t="s">
        <v>206</v>
      </c>
      <c r="N1" s="341" t="s">
        <v>81</v>
      </c>
      <c r="O1" s="62" t="s">
        <v>82</v>
      </c>
      <c r="P1" s="58" t="s">
        <v>83</v>
      </c>
      <c r="Q1" s="58" t="s">
        <v>84</v>
      </c>
      <c r="R1" s="58" t="s">
        <v>85</v>
      </c>
      <c r="S1" s="58" t="s">
        <v>86</v>
      </c>
      <c r="T1" s="58" t="s">
        <v>87</v>
      </c>
      <c r="U1" s="58" t="s">
        <v>88</v>
      </c>
      <c r="V1" s="62" t="s">
        <v>89</v>
      </c>
      <c r="W1" s="58" t="s">
        <v>90</v>
      </c>
      <c r="X1" s="58" t="s">
        <v>91</v>
      </c>
      <c r="Y1" s="58" t="s">
        <v>92</v>
      </c>
      <c r="Z1" s="58" t="s">
        <v>93</v>
      </c>
      <c r="AA1" s="58" t="s">
        <v>94</v>
      </c>
      <c r="AB1" s="58" t="s">
        <v>95</v>
      </c>
      <c r="AC1" s="62" t="s">
        <v>96</v>
      </c>
      <c r="AD1" s="58" t="s">
        <v>97</v>
      </c>
      <c r="AE1" s="58" t="s">
        <v>98</v>
      </c>
      <c r="AF1" s="58" t="s">
        <v>99</v>
      </c>
      <c r="AG1" s="535" t="s">
        <v>100</v>
      </c>
      <c r="AH1" s="341" t="s">
        <v>71</v>
      </c>
      <c r="AI1" s="58" t="s">
        <v>72</v>
      </c>
      <c r="AJ1" s="62" t="s">
        <v>73</v>
      </c>
      <c r="AK1" s="58" t="s">
        <v>74</v>
      </c>
      <c r="AL1" s="58" t="s">
        <v>36</v>
      </c>
      <c r="AM1" s="58" t="s">
        <v>40</v>
      </c>
      <c r="AN1" s="58" t="s">
        <v>75</v>
      </c>
      <c r="AO1" s="58" t="s">
        <v>76</v>
      </c>
      <c r="AP1" s="62" t="s">
        <v>77</v>
      </c>
      <c r="AQ1" s="536" t="s">
        <v>78</v>
      </c>
      <c r="AR1" s="1515" t="str">
        <f>M1</f>
        <v>4月</v>
      </c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</row>
    <row r="2" spans="1:83" ht="13.5" customHeight="1">
      <c r="A2" s="68" t="s">
        <v>106</v>
      </c>
      <c r="B2" s="69" t="s">
        <v>107</v>
      </c>
      <c r="C2" s="69" t="s">
        <v>101</v>
      </c>
      <c r="D2" s="69" t="s">
        <v>102</v>
      </c>
      <c r="E2" s="69" t="s">
        <v>103</v>
      </c>
      <c r="F2" s="69" t="s">
        <v>104</v>
      </c>
      <c r="G2" s="259" t="s">
        <v>105</v>
      </c>
      <c r="H2" s="69" t="s">
        <v>106</v>
      </c>
      <c r="I2" s="69" t="s">
        <v>107</v>
      </c>
      <c r="J2" s="69" t="s">
        <v>101</v>
      </c>
      <c r="K2" s="69" t="s">
        <v>102</v>
      </c>
      <c r="L2" s="74" t="s">
        <v>103</v>
      </c>
      <c r="M2" s="1360"/>
      <c r="N2" s="69" t="s">
        <v>104</v>
      </c>
      <c r="O2" s="72" t="s">
        <v>105</v>
      </c>
      <c r="P2" s="537" t="s">
        <v>106</v>
      </c>
      <c r="Q2" s="69" t="s">
        <v>107</v>
      </c>
      <c r="R2" s="69" t="s">
        <v>101</v>
      </c>
      <c r="S2" s="69" t="s">
        <v>102</v>
      </c>
      <c r="T2" s="69" t="s">
        <v>103</v>
      </c>
      <c r="U2" s="69" t="s">
        <v>104</v>
      </c>
      <c r="V2" s="72" t="s">
        <v>105</v>
      </c>
      <c r="W2" s="69" t="s">
        <v>106</v>
      </c>
      <c r="X2" s="69" t="s">
        <v>107</v>
      </c>
      <c r="Y2" s="69" t="s">
        <v>101</v>
      </c>
      <c r="Z2" s="69" t="s">
        <v>102</v>
      </c>
      <c r="AA2" s="69" t="s">
        <v>103</v>
      </c>
      <c r="AB2" s="69" t="s">
        <v>104</v>
      </c>
      <c r="AC2" s="72" t="s">
        <v>105</v>
      </c>
      <c r="AD2" s="69" t="s">
        <v>106</v>
      </c>
      <c r="AE2" s="69" t="s">
        <v>107</v>
      </c>
      <c r="AF2" s="537" t="s">
        <v>101</v>
      </c>
      <c r="AG2" s="538" t="s">
        <v>102</v>
      </c>
      <c r="AH2" s="539" t="s">
        <v>103</v>
      </c>
      <c r="AI2" s="69" t="s">
        <v>104</v>
      </c>
      <c r="AJ2" s="72" t="s">
        <v>105</v>
      </c>
      <c r="AK2" s="69" t="s">
        <v>106</v>
      </c>
      <c r="AL2" s="69" t="s">
        <v>107</v>
      </c>
      <c r="AM2" s="69" t="s">
        <v>101</v>
      </c>
      <c r="AN2" s="69" t="s">
        <v>102</v>
      </c>
      <c r="AO2" s="69" t="s">
        <v>103</v>
      </c>
      <c r="AP2" s="72" t="s">
        <v>104</v>
      </c>
      <c r="AQ2" s="540" t="s">
        <v>105</v>
      </c>
      <c r="AR2" s="1412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</row>
    <row r="3" spans="1:83" ht="29.25" customHeight="1">
      <c r="A3" s="541" t="s">
        <v>128</v>
      </c>
      <c r="B3" s="375"/>
      <c r="C3" s="364" t="s">
        <v>128</v>
      </c>
      <c r="D3" s="364" t="s">
        <v>128</v>
      </c>
      <c r="E3" s="365"/>
      <c r="F3" s="365"/>
      <c r="G3" s="364" t="s">
        <v>128</v>
      </c>
      <c r="H3" s="364" t="s">
        <v>128</v>
      </c>
      <c r="I3" s="365"/>
      <c r="J3" s="106" t="s">
        <v>109</v>
      </c>
      <c r="K3" s="364" t="s">
        <v>128</v>
      </c>
      <c r="L3" s="365"/>
      <c r="M3" s="542" t="s">
        <v>33</v>
      </c>
      <c r="N3" s="371"/>
      <c r="O3" s="371"/>
      <c r="P3" s="543"/>
      <c r="Q3" s="543"/>
      <c r="R3" s="543"/>
      <c r="S3" s="543"/>
      <c r="T3" s="543"/>
      <c r="U3" s="544"/>
      <c r="V3" s="545" t="s">
        <v>207</v>
      </c>
      <c r="W3" s="364" t="s">
        <v>128</v>
      </c>
      <c r="X3" s="364" t="s">
        <v>128</v>
      </c>
      <c r="Y3" s="543"/>
      <c r="Z3" s="488" t="s">
        <v>121</v>
      </c>
      <c r="AA3" s="364" t="s">
        <v>128</v>
      </c>
      <c r="AB3" s="543"/>
      <c r="AC3" s="546"/>
      <c r="AD3" s="543"/>
      <c r="AE3" s="543"/>
      <c r="AF3" s="547" t="s">
        <v>128</v>
      </c>
      <c r="AG3" s="548" t="s">
        <v>128</v>
      </c>
      <c r="AH3" s="549"/>
      <c r="AI3" s="547" t="s">
        <v>128</v>
      </c>
      <c r="AJ3" s="547" t="s">
        <v>128</v>
      </c>
      <c r="AK3" s="547" t="s">
        <v>128</v>
      </c>
      <c r="AL3" s="550"/>
      <c r="AM3" s="550"/>
      <c r="AN3" s="551"/>
      <c r="AO3" s="551"/>
      <c r="AP3" s="552"/>
      <c r="AQ3" s="553"/>
      <c r="AR3" s="542" t="s">
        <v>33</v>
      </c>
      <c r="AS3" s="253"/>
      <c r="AT3" s="253"/>
      <c r="AU3" s="253"/>
      <c r="AV3" s="253"/>
      <c r="AW3" s="253"/>
      <c r="AX3" s="253"/>
      <c r="AY3" s="253"/>
      <c r="AZ3" s="253"/>
      <c r="BA3" s="253"/>
      <c r="BB3" s="253"/>
      <c r="BC3" s="253"/>
      <c r="BD3" s="253"/>
      <c r="BE3" s="253"/>
      <c r="BF3" s="253"/>
      <c r="BG3" s="253"/>
      <c r="BH3" s="253"/>
      <c r="BI3" s="253"/>
      <c r="BJ3" s="253"/>
      <c r="BK3" s="1479" t="s">
        <v>208</v>
      </c>
      <c r="BL3" s="1223"/>
      <c r="BM3" s="1223"/>
      <c r="BN3" s="1223"/>
      <c r="BO3" s="1223"/>
      <c r="BP3" s="1223"/>
      <c r="BQ3" s="1223"/>
      <c r="BR3" s="1223"/>
      <c r="BS3" s="1223"/>
      <c r="BT3" s="1223"/>
      <c r="BU3" s="1223"/>
      <c r="BV3" s="1223"/>
      <c r="BW3" s="1223"/>
      <c r="BX3" s="1223"/>
      <c r="BY3" s="1223"/>
      <c r="BZ3" s="1224"/>
      <c r="CA3" s="253"/>
      <c r="CB3" s="253"/>
      <c r="CC3" s="253"/>
      <c r="CD3" s="253"/>
      <c r="CE3" s="253"/>
    </row>
    <row r="4" spans="1:83" ht="29.25" customHeight="1">
      <c r="A4" s="1510" t="s">
        <v>128</v>
      </c>
      <c r="B4" s="1449" t="s">
        <v>128</v>
      </c>
      <c r="C4" s="1445" t="s">
        <v>128</v>
      </c>
      <c r="D4" s="86"/>
      <c r="E4" s="1445" t="s">
        <v>128</v>
      </c>
      <c r="F4" s="1284" t="s">
        <v>125</v>
      </c>
      <c r="G4" s="1375" t="s">
        <v>128</v>
      </c>
      <c r="H4" s="1375" t="s">
        <v>128</v>
      </c>
      <c r="I4" s="86"/>
      <c r="J4" s="1404" t="s">
        <v>128</v>
      </c>
      <c r="K4" s="1404" t="s">
        <v>128</v>
      </c>
      <c r="L4" s="86"/>
      <c r="M4" s="1499" t="s">
        <v>30</v>
      </c>
      <c r="N4" s="487"/>
      <c r="O4" s="1509" t="s">
        <v>128</v>
      </c>
      <c r="P4" s="86"/>
      <c r="Q4" s="1413" t="s">
        <v>164</v>
      </c>
      <c r="R4" s="1509" t="s">
        <v>128</v>
      </c>
      <c r="S4" s="86"/>
      <c r="T4" s="1474" t="s">
        <v>209</v>
      </c>
      <c r="U4" s="86"/>
      <c r="V4" s="1474" t="s">
        <v>209</v>
      </c>
      <c r="W4" s="1404" t="s">
        <v>128</v>
      </c>
      <c r="X4" s="1474" t="s">
        <v>209</v>
      </c>
      <c r="Y4" s="86"/>
      <c r="Z4" s="1404" t="s">
        <v>128</v>
      </c>
      <c r="AA4" s="488" t="s">
        <v>121</v>
      </c>
      <c r="AB4" s="1404" t="s">
        <v>128</v>
      </c>
      <c r="AC4" s="277"/>
      <c r="AD4" s="86"/>
      <c r="AE4" s="488" t="s">
        <v>121</v>
      </c>
      <c r="AF4" s="488" t="s">
        <v>121</v>
      </c>
      <c r="AG4" s="554" t="s">
        <v>121</v>
      </c>
      <c r="AH4" s="555" t="s">
        <v>109</v>
      </c>
      <c r="AI4" s="1532" t="s">
        <v>113</v>
      </c>
      <c r="AJ4" s="1475" t="s">
        <v>207</v>
      </c>
      <c r="AK4" s="96"/>
      <c r="AL4" s="1478" t="s">
        <v>128</v>
      </c>
      <c r="AM4" s="135"/>
      <c r="AN4" s="1404" t="s">
        <v>128</v>
      </c>
      <c r="AO4" s="1500" t="s">
        <v>113</v>
      </c>
      <c r="AP4" s="1500" t="s">
        <v>113</v>
      </c>
      <c r="AQ4" s="556"/>
      <c r="AR4" s="1499" t="s">
        <v>30</v>
      </c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1443"/>
      <c r="BL4" s="1217"/>
      <c r="BM4" s="1217"/>
      <c r="BN4" s="1217"/>
      <c r="BO4" s="1217"/>
      <c r="BP4" s="1217"/>
      <c r="BQ4" s="1217"/>
      <c r="BR4" s="1217"/>
      <c r="BS4" s="1217"/>
      <c r="BT4" s="1217"/>
      <c r="BU4" s="1217"/>
      <c r="BV4" s="1217"/>
      <c r="BW4" s="1217"/>
      <c r="BX4" s="1217"/>
      <c r="BY4" s="1217"/>
      <c r="BZ4" s="1444"/>
      <c r="CA4" s="84"/>
      <c r="CB4" s="84"/>
      <c r="CC4" s="84"/>
      <c r="CD4" s="84"/>
      <c r="CE4" s="84"/>
    </row>
    <row r="5" spans="1:83" ht="12.75" customHeight="1">
      <c r="A5" s="1287"/>
      <c r="B5" s="1221"/>
      <c r="C5" s="1280"/>
      <c r="D5" s="384"/>
      <c r="E5" s="1280"/>
      <c r="F5" s="1280"/>
      <c r="G5" s="1282"/>
      <c r="H5" s="1282"/>
      <c r="I5" s="384"/>
      <c r="J5" s="1280"/>
      <c r="K5" s="1280"/>
      <c r="L5" s="384"/>
      <c r="M5" s="1417"/>
      <c r="N5" s="108"/>
      <c r="O5" s="1442"/>
      <c r="P5" s="286"/>
      <c r="Q5" s="1280"/>
      <c r="R5" s="1442"/>
      <c r="S5" s="286"/>
      <c r="T5" s="1280"/>
      <c r="U5" s="286"/>
      <c r="V5" s="1280"/>
      <c r="W5" s="1280"/>
      <c r="X5" s="1280"/>
      <c r="Y5" s="286"/>
      <c r="Z5" s="1280"/>
      <c r="AA5" s="111" t="s">
        <v>210</v>
      </c>
      <c r="AB5" s="1280"/>
      <c r="AC5" s="269"/>
      <c r="AD5" s="286"/>
      <c r="AE5" s="111" t="s">
        <v>210</v>
      </c>
      <c r="AF5" s="111" t="s">
        <v>210</v>
      </c>
      <c r="AG5" s="557" t="s">
        <v>210</v>
      </c>
      <c r="AH5" s="280" t="s">
        <v>193</v>
      </c>
      <c r="AI5" s="1280"/>
      <c r="AJ5" s="1280"/>
      <c r="AK5" s="96"/>
      <c r="AL5" s="1465"/>
      <c r="AM5" s="96"/>
      <c r="AN5" s="1280"/>
      <c r="AO5" s="1501"/>
      <c r="AP5" s="1501"/>
      <c r="AQ5" s="558"/>
      <c r="AR5" s="1417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1443"/>
      <c r="BL5" s="1217"/>
      <c r="BM5" s="1217"/>
      <c r="BN5" s="1217"/>
      <c r="BO5" s="1217"/>
      <c r="BP5" s="1217"/>
      <c r="BQ5" s="1217"/>
      <c r="BR5" s="1217"/>
      <c r="BS5" s="1217"/>
      <c r="BT5" s="1217"/>
      <c r="BU5" s="1217"/>
      <c r="BV5" s="1217"/>
      <c r="BW5" s="1217"/>
      <c r="BX5" s="1217"/>
      <c r="BY5" s="1217"/>
      <c r="BZ5" s="1444"/>
      <c r="CA5" s="84"/>
      <c r="CB5" s="84"/>
      <c r="CC5" s="84"/>
      <c r="CD5" s="84"/>
      <c r="CE5" s="84"/>
    </row>
    <row r="6" spans="1:83" ht="29.25" customHeight="1">
      <c r="A6" s="1409" t="s">
        <v>128</v>
      </c>
      <c r="B6" s="86"/>
      <c r="C6" s="1409" t="s">
        <v>128</v>
      </c>
      <c r="D6" s="1409" t="s">
        <v>128</v>
      </c>
      <c r="E6" s="86"/>
      <c r="F6" s="86"/>
      <c r="G6" s="1409" t="s">
        <v>128</v>
      </c>
      <c r="H6" s="1409" t="s">
        <v>128</v>
      </c>
      <c r="I6" s="1409" t="s">
        <v>128</v>
      </c>
      <c r="J6" s="86"/>
      <c r="K6" s="86"/>
      <c r="L6" s="1409" t="s">
        <v>128</v>
      </c>
      <c r="M6" s="559" t="s">
        <v>34</v>
      </c>
      <c r="N6" s="1414" t="s">
        <v>128</v>
      </c>
      <c r="O6" s="295"/>
      <c r="P6" s="1404" t="s">
        <v>128</v>
      </c>
      <c r="Q6" s="1482" t="s">
        <v>128</v>
      </c>
      <c r="R6" s="427"/>
      <c r="S6" s="427"/>
      <c r="T6" s="159"/>
      <c r="U6" s="86"/>
      <c r="V6" s="295"/>
      <c r="W6" s="1482" t="s">
        <v>128</v>
      </c>
      <c r="X6" s="1404" t="s">
        <v>128</v>
      </c>
      <c r="Y6" s="1404" t="s">
        <v>128</v>
      </c>
      <c r="Z6" s="1371"/>
      <c r="AA6" s="1404" t="s">
        <v>128</v>
      </c>
      <c r="AB6" s="1371"/>
      <c r="AC6" s="277"/>
      <c r="AD6" s="86"/>
      <c r="AE6" s="1414" t="s">
        <v>128</v>
      </c>
      <c r="AF6" s="1414" t="s">
        <v>128</v>
      </c>
      <c r="AG6" s="560"/>
      <c r="AH6" s="1471" t="s">
        <v>128</v>
      </c>
      <c r="AI6" s="1414" t="s">
        <v>128</v>
      </c>
      <c r="AJ6" s="1414" t="s">
        <v>128</v>
      </c>
      <c r="AK6" s="135"/>
      <c r="AL6" s="135"/>
      <c r="AM6" s="1404" t="s">
        <v>128</v>
      </c>
      <c r="AN6" s="1404" t="s">
        <v>128</v>
      </c>
      <c r="AO6" s="159"/>
      <c r="AP6" s="134"/>
      <c r="AQ6" s="556"/>
      <c r="AR6" s="561" t="s">
        <v>34</v>
      </c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1443"/>
      <c r="BL6" s="1217"/>
      <c r="BM6" s="1217"/>
      <c r="BN6" s="1217"/>
      <c r="BO6" s="1217"/>
      <c r="BP6" s="1217"/>
      <c r="BQ6" s="1217"/>
      <c r="BR6" s="1217"/>
      <c r="BS6" s="1217"/>
      <c r="BT6" s="1217"/>
      <c r="BU6" s="1217"/>
      <c r="BV6" s="1217"/>
      <c r="BW6" s="1217"/>
      <c r="BX6" s="1217"/>
      <c r="BY6" s="1217"/>
      <c r="BZ6" s="1444"/>
      <c r="CA6" s="84"/>
      <c r="CB6" s="84"/>
      <c r="CC6" s="84"/>
      <c r="CD6" s="84"/>
      <c r="CE6" s="84"/>
    </row>
    <row r="7" spans="1:83" ht="14.25" customHeight="1">
      <c r="A7" s="1287"/>
      <c r="B7" s="96"/>
      <c r="C7" s="1287"/>
      <c r="D7" s="1287"/>
      <c r="E7" s="96"/>
      <c r="F7" s="96"/>
      <c r="G7" s="1287"/>
      <c r="H7" s="1287"/>
      <c r="I7" s="1287"/>
      <c r="J7" s="96"/>
      <c r="K7" s="96"/>
      <c r="L7" s="1287"/>
      <c r="M7" s="562" t="s">
        <v>115</v>
      </c>
      <c r="N7" s="1287"/>
      <c r="O7" s="296"/>
      <c r="P7" s="1280"/>
      <c r="Q7" s="1280"/>
      <c r="R7" s="433"/>
      <c r="S7" s="433"/>
      <c r="T7" s="142"/>
      <c r="U7" s="286"/>
      <c r="V7" s="296"/>
      <c r="W7" s="1280"/>
      <c r="X7" s="1280"/>
      <c r="Y7" s="1280"/>
      <c r="Z7" s="1280"/>
      <c r="AA7" s="1280"/>
      <c r="AB7" s="1280"/>
      <c r="AC7" s="269"/>
      <c r="AD7" s="286"/>
      <c r="AE7" s="1287"/>
      <c r="AF7" s="1287"/>
      <c r="AG7" s="563"/>
      <c r="AH7" s="1417"/>
      <c r="AI7" s="1287"/>
      <c r="AJ7" s="1287"/>
      <c r="AK7" s="96"/>
      <c r="AL7" s="96"/>
      <c r="AM7" s="1280"/>
      <c r="AN7" s="1280"/>
      <c r="AO7" s="96"/>
      <c r="AP7" s="99"/>
      <c r="AQ7" s="558"/>
      <c r="AR7" s="564" t="s">
        <v>115</v>
      </c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1443"/>
      <c r="BL7" s="1217"/>
      <c r="BM7" s="1217"/>
      <c r="BN7" s="1217"/>
      <c r="BO7" s="1217"/>
      <c r="BP7" s="1217"/>
      <c r="BQ7" s="1217"/>
      <c r="BR7" s="1217"/>
      <c r="BS7" s="1217"/>
      <c r="BT7" s="1217"/>
      <c r="BU7" s="1217"/>
      <c r="BV7" s="1217"/>
      <c r="BW7" s="1217"/>
      <c r="BX7" s="1217"/>
      <c r="BY7" s="1217"/>
      <c r="BZ7" s="1444"/>
      <c r="CA7" s="84"/>
      <c r="CB7" s="84"/>
      <c r="CC7" s="84"/>
      <c r="CD7" s="84"/>
      <c r="CE7" s="84"/>
    </row>
    <row r="8" spans="1:83" ht="29.25" customHeight="1">
      <c r="A8" s="1512" t="s">
        <v>157</v>
      </c>
      <c r="B8" s="86"/>
      <c r="C8" s="86"/>
      <c r="D8" s="1445" t="s">
        <v>128</v>
      </c>
      <c r="E8" s="1445" t="s">
        <v>128</v>
      </c>
      <c r="F8" s="1445" t="s">
        <v>128</v>
      </c>
      <c r="G8" s="295"/>
      <c r="H8" s="1513" t="s">
        <v>195</v>
      </c>
      <c r="I8" s="1314"/>
      <c r="J8" s="485" t="s">
        <v>117</v>
      </c>
      <c r="K8" s="1404" t="s">
        <v>128</v>
      </c>
      <c r="L8" s="1375" t="s">
        <v>128</v>
      </c>
      <c r="M8" s="1499" t="s">
        <v>194</v>
      </c>
      <c r="N8" s="487"/>
      <c r="O8" s="1404" t="s">
        <v>128</v>
      </c>
      <c r="P8" s="1404" t="s">
        <v>128</v>
      </c>
      <c r="Q8" s="1482" t="s">
        <v>128</v>
      </c>
      <c r="R8" s="1371"/>
      <c r="S8" s="1324" t="s">
        <v>164</v>
      </c>
      <c r="T8" s="159"/>
      <c r="U8" s="86"/>
      <c r="V8" s="1475" t="s">
        <v>207</v>
      </c>
      <c r="W8" s="1482" t="s">
        <v>128</v>
      </c>
      <c r="X8" s="1371"/>
      <c r="Y8" s="1371"/>
      <c r="Z8" s="1371"/>
      <c r="AA8" s="1371"/>
      <c r="AB8" s="1404" t="s">
        <v>128</v>
      </c>
      <c r="AC8" s="1404" t="s">
        <v>128</v>
      </c>
      <c r="AD8" s="1371"/>
      <c r="AE8" s="1371"/>
      <c r="AF8" s="1371"/>
      <c r="AG8" s="1533" t="s">
        <v>128</v>
      </c>
      <c r="AH8" s="1377"/>
      <c r="AI8" s="1404" t="s">
        <v>128</v>
      </c>
      <c r="AJ8" s="1475" t="s">
        <v>207</v>
      </c>
      <c r="AK8" s="1371"/>
      <c r="AL8" s="1371"/>
      <c r="AM8" s="488" t="s">
        <v>121</v>
      </c>
      <c r="AN8" s="488" t="s">
        <v>121</v>
      </c>
      <c r="AO8" s="1404" t="s">
        <v>128</v>
      </c>
      <c r="AP8" s="134"/>
      <c r="AQ8" s="556"/>
      <c r="AR8" s="1499" t="s">
        <v>194</v>
      </c>
      <c r="AS8" s="84"/>
      <c r="AT8" s="84"/>
      <c r="AU8" s="84"/>
      <c r="AV8" s="84"/>
      <c r="AW8" s="161"/>
      <c r="AX8" s="161"/>
      <c r="AY8" s="161"/>
      <c r="AZ8" s="161"/>
      <c r="BA8" s="161"/>
      <c r="BB8" s="161"/>
      <c r="BC8" s="161"/>
      <c r="BD8" s="84"/>
      <c r="BE8" s="84"/>
      <c r="BF8" s="84"/>
      <c r="BG8" s="84"/>
      <c r="BH8" s="84"/>
      <c r="BI8" s="84"/>
      <c r="BJ8" s="84"/>
      <c r="BK8" s="1443"/>
      <c r="BL8" s="1217"/>
      <c r="BM8" s="1217"/>
      <c r="BN8" s="1217"/>
      <c r="BO8" s="1217"/>
      <c r="BP8" s="1217"/>
      <c r="BQ8" s="1217"/>
      <c r="BR8" s="1217"/>
      <c r="BS8" s="1217"/>
      <c r="BT8" s="1217"/>
      <c r="BU8" s="1217"/>
      <c r="BV8" s="1217"/>
      <c r="BW8" s="1217"/>
      <c r="BX8" s="1217"/>
      <c r="BY8" s="1217"/>
      <c r="BZ8" s="1444"/>
      <c r="CA8" s="84"/>
      <c r="CB8" s="84"/>
      <c r="CC8" s="84"/>
      <c r="CD8" s="84"/>
      <c r="CE8" s="84"/>
    </row>
    <row r="9" spans="1:83" ht="14.25" customHeight="1">
      <c r="A9" s="1221"/>
      <c r="B9" s="286"/>
      <c r="C9" s="286"/>
      <c r="D9" s="1280"/>
      <c r="E9" s="1280"/>
      <c r="F9" s="1280"/>
      <c r="G9" s="287"/>
      <c r="H9" s="1330"/>
      <c r="I9" s="1514"/>
      <c r="J9" s="480" t="s">
        <v>132</v>
      </c>
      <c r="K9" s="1280"/>
      <c r="L9" s="1282"/>
      <c r="M9" s="1473"/>
      <c r="N9" s="108"/>
      <c r="O9" s="1280"/>
      <c r="P9" s="1280"/>
      <c r="Q9" s="1280"/>
      <c r="R9" s="1280"/>
      <c r="S9" s="1280"/>
      <c r="T9" s="142"/>
      <c r="U9" s="286"/>
      <c r="V9" s="1280"/>
      <c r="W9" s="1280"/>
      <c r="X9" s="1280"/>
      <c r="Y9" s="1280"/>
      <c r="Z9" s="1280"/>
      <c r="AA9" s="1280"/>
      <c r="AB9" s="1280"/>
      <c r="AC9" s="1280"/>
      <c r="AD9" s="1280"/>
      <c r="AE9" s="1280"/>
      <c r="AF9" s="1280"/>
      <c r="AG9" s="1520"/>
      <c r="AH9" s="1282"/>
      <c r="AI9" s="1280"/>
      <c r="AJ9" s="1280"/>
      <c r="AK9" s="1280"/>
      <c r="AL9" s="1280"/>
      <c r="AM9" s="111" t="s">
        <v>124</v>
      </c>
      <c r="AN9" s="111" t="s">
        <v>124</v>
      </c>
      <c r="AO9" s="1280"/>
      <c r="AP9" s="99"/>
      <c r="AQ9" s="558"/>
      <c r="AR9" s="1473"/>
      <c r="AS9" s="84"/>
      <c r="AT9" s="84"/>
      <c r="AU9" s="84"/>
      <c r="AV9" s="84"/>
      <c r="AW9" s="161"/>
      <c r="AX9" s="161"/>
      <c r="AY9" s="161"/>
      <c r="AZ9" s="161"/>
      <c r="BA9" s="161"/>
      <c r="BB9" s="161"/>
      <c r="BC9" s="161"/>
      <c r="BD9" s="84"/>
      <c r="BE9" s="84"/>
      <c r="BF9" s="84"/>
      <c r="BG9" s="84"/>
      <c r="BH9" s="84"/>
      <c r="BI9" s="84"/>
      <c r="BJ9" s="84"/>
      <c r="BK9" s="1443"/>
      <c r="BL9" s="1217"/>
      <c r="BM9" s="1217"/>
      <c r="BN9" s="1217"/>
      <c r="BO9" s="1217"/>
      <c r="BP9" s="1217"/>
      <c r="BQ9" s="1217"/>
      <c r="BR9" s="1217"/>
      <c r="BS9" s="1217"/>
      <c r="BT9" s="1217"/>
      <c r="BU9" s="1217"/>
      <c r="BV9" s="1217"/>
      <c r="BW9" s="1217"/>
      <c r="BX9" s="1217"/>
      <c r="BY9" s="1217"/>
      <c r="BZ9" s="1444"/>
      <c r="CA9" s="84"/>
      <c r="CB9" s="84"/>
      <c r="CC9" s="84"/>
      <c r="CD9" s="84"/>
      <c r="CE9" s="84"/>
    </row>
    <row r="10" spans="1:83" ht="29.25" customHeight="1">
      <c r="A10" s="1512" t="s">
        <v>157</v>
      </c>
      <c r="B10" s="86"/>
      <c r="C10" s="86"/>
      <c r="D10" s="1338" t="s">
        <v>157</v>
      </c>
      <c r="E10" s="1445" t="s">
        <v>128</v>
      </c>
      <c r="F10" s="1445" t="s">
        <v>128</v>
      </c>
      <c r="G10" s="295"/>
      <c r="H10" s="1513" t="s">
        <v>195</v>
      </c>
      <c r="I10" s="1314"/>
      <c r="J10" s="485" t="s">
        <v>117</v>
      </c>
      <c r="K10" s="86"/>
      <c r="L10" s="1375" t="s">
        <v>128</v>
      </c>
      <c r="M10" s="1499" t="s">
        <v>196</v>
      </c>
      <c r="N10" s="487"/>
      <c r="O10" s="1404" t="s">
        <v>128</v>
      </c>
      <c r="P10" s="1404" t="s">
        <v>128</v>
      </c>
      <c r="Q10" s="1482" t="s">
        <v>128</v>
      </c>
      <c r="R10" s="1371"/>
      <c r="S10" s="1324" t="s">
        <v>164</v>
      </c>
      <c r="T10" s="159"/>
      <c r="U10" s="86"/>
      <c r="V10" s="1475" t="s">
        <v>207</v>
      </c>
      <c r="W10" s="1482" t="s">
        <v>128</v>
      </c>
      <c r="X10" s="1371"/>
      <c r="Y10" s="1371"/>
      <c r="Z10" s="1371"/>
      <c r="AA10" s="1371"/>
      <c r="AB10" s="1371"/>
      <c r="AC10" s="1404" t="s">
        <v>128</v>
      </c>
      <c r="AD10" s="1284"/>
      <c r="AE10" s="1284"/>
      <c r="AF10" s="1284"/>
      <c r="AG10" s="1533" t="s">
        <v>128</v>
      </c>
      <c r="AH10" s="1535"/>
      <c r="AI10" s="159"/>
      <c r="AJ10" s="1525" t="s">
        <v>207</v>
      </c>
      <c r="AK10" s="1284"/>
      <c r="AL10" s="1284"/>
      <c r="AM10" s="488" t="s">
        <v>121</v>
      </c>
      <c r="AN10" s="488" t="s">
        <v>121</v>
      </c>
      <c r="AO10" s="1404" t="s">
        <v>128</v>
      </c>
      <c r="AP10" s="134"/>
      <c r="AQ10" s="565"/>
      <c r="AR10" s="1499" t="s">
        <v>196</v>
      </c>
      <c r="AS10" s="84"/>
      <c r="AT10" s="84"/>
      <c r="AU10" s="84"/>
      <c r="AV10" s="84"/>
      <c r="AW10" s="161"/>
      <c r="AX10" s="161"/>
      <c r="AY10" s="161"/>
      <c r="AZ10" s="161"/>
      <c r="BA10" s="161"/>
      <c r="BB10" s="161"/>
      <c r="BC10" s="161"/>
      <c r="BD10" s="84"/>
      <c r="BE10" s="84"/>
      <c r="BF10" s="84"/>
      <c r="BG10" s="84"/>
      <c r="BH10" s="84"/>
      <c r="BI10" s="84"/>
      <c r="BJ10" s="84"/>
      <c r="BK10" s="1443"/>
      <c r="BL10" s="1217"/>
      <c r="BM10" s="1217"/>
      <c r="BN10" s="1217"/>
      <c r="BO10" s="1217"/>
      <c r="BP10" s="1217"/>
      <c r="BQ10" s="1217"/>
      <c r="BR10" s="1217"/>
      <c r="BS10" s="1217"/>
      <c r="BT10" s="1217"/>
      <c r="BU10" s="1217"/>
      <c r="BV10" s="1217"/>
      <c r="BW10" s="1217"/>
      <c r="BX10" s="1217"/>
      <c r="BY10" s="1217"/>
      <c r="BZ10" s="1444"/>
      <c r="CA10" s="84"/>
      <c r="CB10" s="84"/>
      <c r="CC10" s="84"/>
      <c r="CD10" s="84"/>
      <c r="CE10" s="84"/>
    </row>
    <row r="11" spans="1:83" ht="14.25" customHeight="1">
      <c r="A11" s="1221"/>
      <c r="B11" s="286"/>
      <c r="C11" s="286"/>
      <c r="D11" s="1280"/>
      <c r="E11" s="1280"/>
      <c r="F11" s="1280"/>
      <c r="G11" s="287"/>
      <c r="H11" s="1330"/>
      <c r="I11" s="1514"/>
      <c r="J11" s="480" t="s">
        <v>132</v>
      </c>
      <c r="K11" s="384"/>
      <c r="L11" s="1282"/>
      <c r="M11" s="1473"/>
      <c r="N11" s="108"/>
      <c r="O11" s="1285"/>
      <c r="P11" s="1280"/>
      <c r="Q11" s="1280"/>
      <c r="R11" s="1280"/>
      <c r="S11" s="1280"/>
      <c r="T11" s="142"/>
      <c r="U11" s="286"/>
      <c r="V11" s="1280"/>
      <c r="W11" s="1280"/>
      <c r="X11" s="1280"/>
      <c r="Y11" s="1280"/>
      <c r="Z11" s="1280"/>
      <c r="AA11" s="1280"/>
      <c r="AB11" s="1280"/>
      <c r="AC11" s="1280"/>
      <c r="AD11" s="1242"/>
      <c r="AE11" s="1242"/>
      <c r="AF11" s="1242"/>
      <c r="AG11" s="1534"/>
      <c r="AH11" s="1536"/>
      <c r="AI11" s="189"/>
      <c r="AJ11" s="1242"/>
      <c r="AK11" s="1242"/>
      <c r="AL11" s="1242"/>
      <c r="AM11" s="111" t="s">
        <v>124</v>
      </c>
      <c r="AN11" s="111" t="s">
        <v>124</v>
      </c>
      <c r="AO11" s="1280"/>
      <c r="AP11" s="99"/>
      <c r="AQ11" s="566"/>
      <c r="AR11" s="1473"/>
      <c r="AS11" s="84"/>
      <c r="AT11" s="84"/>
      <c r="AU11" s="84"/>
      <c r="AV11" s="84"/>
      <c r="AW11" s="161"/>
      <c r="AX11" s="161"/>
      <c r="AY11" s="161"/>
      <c r="AZ11" s="161"/>
      <c r="BA11" s="161"/>
      <c r="BB11" s="161"/>
      <c r="BC11" s="161"/>
      <c r="BD11" s="84"/>
      <c r="BE11" s="84"/>
      <c r="BF11" s="84"/>
      <c r="BG11" s="84"/>
      <c r="BH11" s="84"/>
      <c r="BI11" s="84"/>
      <c r="BJ11" s="84"/>
      <c r="BK11" s="1225"/>
      <c r="BL11" s="1226"/>
      <c r="BM11" s="1226"/>
      <c r="BN11" s="1226"/>
      <c r="BO11" s="1226"/>
      <c r="BP11" s="1226"/>
      <c r="BQ11" s="1226"/>
      <c r="BR11" s="1226"/>
      <c r="BS11" s="1226"/>
      <c r="BT11" s="1226"/>
      <c r="BU11" s="1226"/>
      <c r="BV11" s="1226"/>
      <c r="BW11" s="1226"/>
      <c r="BX11" s="1226"/>
      <c r="BY11" s="1226"/>
      <c r="BZ11" s="1227"/>
      <c r="CA11" s="84"/>
      <c r="CB11" s="84"/>
      <c r="CC11" s="84"/>
      <c r="CD11" s="84"/>
      <c r="CE11" s="84"/>
    </row>
    <row r="12" spans="1:83" ht="29.25" customHeight="1">
      <c r="A12" s="514"/>
      <c r="B12" s="1445" t="s">
        <v>128</v>
      </c>
      <c r="C12" s="1445" t="s">
        <v>128</v>
      </c>
      <c r="D12" s="1409" t="s">
        <v>128</v>
      </c>
      <c r="E12" s="135"/>
      <c r="F12" s="1321" t="s">
        <v>125</v>
      </c>
      <c r="G12" s="1404" t="s">
        <v>128</v>
      </c>
      <c r="H12" s="1404" t="s">
        <v>128</v>
      </c>
      <c r="I12" s="135"/>
      <c r="J12" s="1404" t="s">
        <v>128</v>
      </c>
      <c r="K12" s="1454" t="s">
        <v>128</v>
      </c>
      <c r="L12" s="1454" t="s">
        <v>128</v>
      </c>
      <c r="M12" s="1511" t="s">
        <v>155</v>
      </c>
      <c r="N12" s="567"/>
      <c r="O12" s="568"/>
      <c r="P12" s="159"/>
      <c r="Q12" s="1404" t="s">
        <v>128</v>
      </c>
      <c r="R12" s="1404" t="s">
        <v>128</v>
      </c>
      <c r="S12" s="140"/>
      <c r="T12" s="140"/>
      <c r="U12" s="1484" t="s">
        <v>209</v>
      </c>
      <c r="V12" s="1474" t="s">
        <v>209</v>
      </c>
      <c r="W12" s="1375" t="s">
        <v>128</v>
      </c>
      <c r="X12" s="140"/>
      <c r="Y12" s="1454" t="s">
        <v>128</v>
      </c>
      <c r="Z12" s="1454" t="s">
        <v>128</v>
      </c>
      <c r="AA12" s="1454" t="s">
        <v>128</v>
      </c>
      <c r="AB12" s="140"/>
      <c r="AC12" s="1454" t="s">
        <v>128</v>
      </c>
      <c r="AD12" s="1526" t="s">
        <v>211</v>
      </c>
      <c r="AE12" s="1223"/>
      <c r="AF12" s="1223"/>
      <c r="AG12" s="1223"/>
      <c r="AH12" s="1223"/>
      <c r="AI12" s="1223"/>
      <c r="AJ12" s="1223"/>
      <c r="AK12" s="1223"/>
      <c r="AL12" s="1223"/>
      <c r="AM12" s="1223"/>
      <c r="AN12" s="1223"/>
      <c r="AO12" s="1223"/>
      <c r="AP12" s="1223"/>
      <c r="AQ12" s="1527"/>
      <c r="AR12" s="1511" t="s">
        <v>155</v>
      </c>
      <c r="AS12" s="84"/>
      <c r="AT12" s="84"/>
      <c r="AU12" s="84"/>
      <c r="AV12" s="84"/>
      <c r="AW12" s="161"/>
      <c r="AX12" s="161"/>
      <c r="AY12" s="161"/>
      <c r="AZ12" s="161"/>
      <c r="BA12" s="161"/>
      <c r="BB12" s="161"/>
      <c r="BC12" s="161"/>
      <c r="BD12" s="84"/>
      <c r="BE12" s="84"/>
      <c r="BF12" s="84"/>
      <c r="BG12" s="84"/>
      <c r="BH12" s="84"/>
      <c r="BI12" s="84"/>
      <c r="BJ12" s="84"/>
      <c r="BK12" s="1477" t="s">
        <v>212</v>
      </c>
      <c r="BL12" s="1223"/>
      <c r="BM12" s="1223"/>
      <c r="BN12" s="1223"/>
      <c r="BO12" s="1223"/>
      <c r="BP12" s="1223"/>
      <c r="BQ12" s="1223"/>
      <c r="BR12" s="1223"/>
      <c r="BS12" s="1223"/>
      <c r="BT12" s="1223"/>
      <c r="BU12" s="1223"/>
      <c r="BV12" s="1223"/>
      <c r="BW12" s="1223"/>
      <c r="BX12" s="1223"/>
      <c r="BY12" s="1223"/>
      <c r="BZ12" s="1224"/>
      <c r="CA12" s="84"/>
      <c r="CB12" s="84"/>
      <c r="CC12" s="84"/>
      <c r="CD12" s="84"/>
      <c r="CE12" s="84"/>
    </row>
    <row r="13" spans="1:83" ht="14.25" customHeight="1">
      <c r="A13" s="569"/>
      <c r="B13" s="1380"/>
      <c r="C13" s="1380"/>
      <c r="D13" s="1383"/>
      <c r="E13" s="412"/>
      <c r="F13" s="1380"/>
      <c r="G13" s="1380"/>
      <c r="H13" s="1380"/>
      <c r="I13" s="412"/>
      <c r="J13" s="1380"/>
      <c r="K13" s="1383"/>
      <c r="L13" s="1383"/>
      <c r="M13" s="1498"/>
      <c r="N13" s="412"/>
      <c r="O13" s="570"/>
      <c r="P13" s="411"/>
      <c r="Q13" s="1380"/>
      <c r="R13" s="1380"/>
      <c r="S13" s="412"/>
      <c r="T13" s="412"/>
      <c r="U13" s="1376"/>
      <c r="V13" s="1380"/>
      <c r="W13" s="1376"/>
      <c r="X13" s="412"/>
      <c r="Y13" s="1383"/>
      <c r="Z13" s="1383"/>
      <c r="AA13" s="1383"/>
      <c r="AB13" s="412"/>
      <c r="AC13" s="1383"/>
      <c r="AD13" s="1528"/>
      <c r="AE13" s="1529"/>
      <c r="AF13" s="1529"/>
      <c r="AG13" s="1529"/>
      <c r="AH13" s="1529"/>
      <c r="AI13" s="1529"/>
      <c r="AJ13" s="1529"/>
      <c r="AK13" s="1529"/>
      <c r="AL13" s="1529"/>
      <c r="AM13" s="1529"/>
      <c r="AN13" s="1529"/>
      <c r="AO13" s="1529"/>
      <c r="AP13" s="1529"/>
      <c r="AQ13" s="1530"/>
      <c r="AR13" s="1498"/>
      <c r="AS13" s="84"/>
      <c r="AT13" s="84"/>
      <c r="AU13" s="84"/>
      <c r="AV13" s="84"/>
      <c r="AW13" s="161"/>
      <c r="AX13" s="161"/>
      <c r="AY13" s="161"/>
      <c r="AZ13" s="161"/>
      <c r="BA13" s="161"/>
      <c r="BB13" s="161"/>
      <c r="BC13" s="161"/>
      <c r="BD13" s="84"/>
      <c r="BE13" s="84"/>
      <c r="BF13" s="84"/>
      <c r="BG13" s="84"/>
      <c r="BH13" s="84"/>
      <c r="BI13" s="84"/>
      <c r="BJ13" s="84"/>
      <c r="BK13" s="1443"/>
      <c r="BL13" s="1217"/>
      <c r="BM13" s="1217"/>
      <c r="BN13" s="1217"/>
      <c r="BO13" s="1217"/>
      <c r="BP13" s="1217"/>
      <c r="BQ13" s="1217"/>
      <c r="BR13" s="1217"/>
      <c r="BS13" s="1217"/>
      <c r="BT13" s="1217"/>
      <c r="BU13" s="1217"/>
      <c r="BV13" s="1217"/>
      <c r="BW13" s="1217"/>
      <c r="BX13" s="1217"/>
      <c r="BY13" s="1217"/>
      <c r="BZ13" s="1444"/>
      <c r="CA13" s="84"/>
      <c r="CB13" s="84"/>
      <c r="CC13" s="84"/>
      <c r="CD13" s="84"/>
      <c r="CE13" s="84"/>
    </row>
    <row r="14" spans="1:83" ht="29.25" customHeight="1">
      <c r="A14" s="1508" t="s">
        <v>164</v>
      </c>
      <c r="B14" s="1471" t="s">
        <v>128</v>
      </c>
      <c r="C14" s="1414" t="s">
        <v>128</v>
      </c>
      <c r="D14" s="86"/>
      <c r="E14" s="1414" t="s">
        <v>128</v>
      </c>
      <c r="F14" s="1414" t="s">
        <v>128</v>
      </c>
      <c r="G14" s="273"/>
      <c r="H14" s="86"/>
      <c r="I14" s="1453" t="s">
        <v>128</v>
      </c>
      <c r="J14" s="1414" t="s">
        <v>128</v>
      </c>
      <c r="K14" s="86"/>
      <c r="L14" s="86"/>
      <c r="M14" s="1305" t="s">
        <v>27</v>
      </c>
      <c r="N14" s="1453" t="s">
        <v>128</v>
      </c>
      <c r="O14" s="1453" t="s">
        <v>128</v>
      </c>
      <c r="P14" s="571"/>
      <c r="Q14" s="571"/>
      <c r="R14" s="571"/>
      <c r="S14" s="571"/>
      <c r="T14" s="571"/>
      <c r="U14" s="571"/>
      <c r="V14" s="1475" t="s">
        <v>207</v>
      </c>
      <c r="W14" s="1414" t="s">
        <v>128</v>
      </c>
      <c r="X14" s="1414" t="s">
        <v>128</v>
      </c>
      <c r="Y14" s="1414" t="s">
        <v>128</v>
      </c>
      <c r="Z14" s="571"/>
      <c r="AA14" s="1426" t="s">
        <v>125</v>
      </c>
      <c r="AB14" s="1453" t="s">
        <v>128</v>
      </c>
      <c r="AC14" s="1453" t="s">
        <v>128</v>
      </c>
      <c r="AD14" s="1453" t="s">
        <v>128</v>
      </c>
      <c r="AE14" s="572"/>
      <c r="AF14" s="1453" t="s">
        <v>128</v>
      </c>
      <c r="AG14" s="1537" t="s">
        <v>128</v>
      </c>
      <c r="AH14" s="572"/>
      <c r="AI14" s="135"/>
      <c r="AJ14" s="1531" t="s">
        <v>207</v>
      </c>
      <c r="AK14" s="135"/>
      <c r="AL14" s="135"/>
      <c r="AM14" s="135"/>
      <c r="AN14" s="135"/>
      <c r="AO14" s="135"/>
      <c r="AP14" s="92"/>
      <c r="AQ14" s="556"/>
      <c r="AR14" s="1499" t="s">
        <v>27</v>
      </c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1443"/>
      <c r="BL14" s="1217"/>
      <c r="BM14" s="1217"/>
      <c r="BN14" s="1217"/>
      <c r="BO14" s="1217"/>
      <c r="BP14" s="1217"/>
      <c r="BQ14" s="1217"/>
      <c r="BR14" s="1217"/>
      <c r="BS14" s="1217"/>
      <c r="BT14" s="1217"/>
      <c r="BU14" s="1217"/>
      <c r="BV14" s="1217"/>
      <c r="BW14" s="1217"/>
      <c r="BX14" s="1217"/>
      <c r="BY14" s="1217"/>
      <c r="BZ14" s="1444"/>
      <c r="CA14" s="84"/>
      <c r="CB14" s="84"/>
      <c r="CC14" s="84"/>
      <c r="CD14" s="84"/>
      <c r="CE14" s="84"/>
    </row>
    <row r="15" spans="1:83" ht="14.25" customHeight="1">
      <c r="A15" s="1221"/>
      <c r="B15" s="1417"/>
      <c r="C15" s="1287"/>
      <c r="D15" s="96"/>
      <c r="E15" s="1287"/>
      <c r="F15" s="1287"/>
      <c r="G15" s="401"/>
      <c r="H15" s="96"/>
      <c r="I15" s="1287"/>
      <c r="J15" s="1287"/>
      <c r="K15" s="96"/>
      <c r="L15" s="96"/>
      <c r="M15" s="1287"/>
      <c r="N15" s="1287"/>
      <c r="O15" s="1287"/>
      <c r="P15" s="433"/>
      <c r="Q15" s="433"/>
      <c r="R15" s="433"/>
      <c r="S15" s="433"/>
      <c r="T15" s="433"/>
      <c r="U15" s="433"/>
      <c r="V15" s="1280"/>
      <c r="W15" s="1287"/>
      <c r="X15" s="1287"/>
      <c r="Y15" s="1287"/>
      <c r="Z15" s="433"/>
      <c r="AA15" s="1280"/>
      <c r="AB15" s="1287"/>
      <c r="AC15" s="1287"/>
      <c r="AD15" s="1287"/>
      <c r="AE15" s="96"/>
      <c r="AF15" s="1287"/>
      <c r="AG15" s="1481"/>
      <c r="AH15" s="96"/>
      <c r="AI15" s="96"/>
      <c r="AJ15" s="1280"/>
      <c r="AK15" s="96"/>
      <c r="AL15" s="96"/>
      <c r="AM15" s="96"/>
      <c r="AN15" s="96"/>
      <c r="AO15" s="96"/>
      <c r="AP15" s="99"/>
      <c r="AQ15" s="558"/>
      <c r="AR15" s="1417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1443"/>
      <c r="BL15" s="1217"/>
      <c r="BM15" s="1217"/>
      <c r="BN15" s="1217"/>
      <c r="BO15" s="1217"/>
      <c r="BP15" s="1217"/>
      <c r="BQ15" s="1217"/>
      <c r="BR15" s="1217"/>
      <c r="BS15" s="1217"/>
      <c r="BT15" s="1217"/>
      <c r="BU15" s="1217"/>
      <c r="BV15" s="1217"/>
      <c r="BW15" s="1217"/>
      <c r="BX15" s="1217"/>
      <c r="BY15" s="1217"/>
      <c r="BZ15" s="1444"/>
      <c r="CA15" s="84"/>
      <c r="CB15" s="84"/>
      <c r="CC15" s="84"/>
      <c r="CD15" s="84"/>
      <c r="CE15" s="84"/>
    </row>
    <row r="16" spans="1:83" ht="29.25" customHeight="1">
      <c r="A16" s="1508" t="s">
        <v>164</v>
      </c>
      <c r="B16" s="1416" t="s">
        <v>128</v>
      </c>
      <c r="C16" s="86"/>
      <c r="D16" s="86"/>
      <c r="E16" s="1409" t="s">
        <v>128</v>
      </c>
      <c r="F16" s="1409" t="s">
        <v>128</v>
      </c>
      <c r="G16" s="273"/>
      <c r="H16" s="86"/>
      <c r="I16" s="1409" t="s">
        <v>128</v>
      </c>
      <c r="J16" s="1409" t="s">
        <v>128</v>
      </c>
      <c r="K16" s="86"/>
      <c r="L16" s="114"/>
      <c r="M16" s="1349" t="s">
        <v>28</v>
      </c>
      <c r="N16" s="1414" t="s">
        <v>128</v>
      </c>
      <c r="O16" s="1414" t="s">
        <v>128</v>
      </c>
      <c r="P16" s="427"/>
      <c r="Q16" s="427"/>
      <c r="R16" s="427"/>
      <c r="S16" s="427"/>
      <c r="T16" s="427"/>
      <c r="U16" s="427"/>
      <c r="V16" s="1475" t="s">
        <v>207</v>
      </c>
      <c r="W16" s="1414" t="s">
        <v>128</v>
      </c>
      <c r="X16" s="427"/>
      <c r="Y16" s="1414" t="s">
        <v>128</v>
      </c>
      <c r="Z16" s="427"/>
      <c r="AA16" s="159"/>
      <c r="AB16" s="1414" t="s">
        <v>128</v>
      </c>
      <c r="AC16" s="1414" t="s">
        <v>128</v>
      </c>
      <c r="AD16" s="135"/>
      <c r="AE16" s="135"/>
      <c r="AF16" s="1414" t="s">
        <v>128</v>
      </c>
      <c r="AG16" s="1538" t="s">
        <v>128</v>
      </c>
      <c r="AH16" s="135"/>
      <c r="AI16" s="135"/>
      <c r="AJ16" s="1525" t="s">
        <v>207</v>
      </c>
      <c r="AK16" s="1478" t="s">
        <v>128</v>
      </c>
      <c r="AL16" s="135"/>
      <c r="AM16" s="135"/>
      <c r="AN16" s="135"/>
      <c r="AO16" s="135"/>
      <c r="AP16" s="92"/>
      <c r="AQ16" s="556"/>
      <c r="AR16" s="1472" t="s">
        <v>28</v>
      </c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1443"/>
      <c r="BL16" s="1217"/>
      <c r="BM16" s="1217"/>
      <c r="BN16" s="1217"/>
      <c r="BO16" s="1217"/>
      <c r="BP16" s="1217"/>
      <c r="BQ16" s="1217"/>
      <c r="BR16" s="1217"/>
      <c r="BS16" s="1217"/>
      <c r="BT16" s="1217"/>
      <c r="BU16" s="1217"/>
      <c r="BV16" s="1217"/>
      <c r="BW16" s="1217"/>
      <c r="BX16" s="1217"/>
      <c r="BY16" s="1217"/>
      <c r="BZ16" s="1444"/>
      <c r="CA16" s="84"/>
      <c r="CB16" s="84"/>
      <c r="CC16" s="84"/>
      <c r="CD16" s="84"/>
      <c r="CE16" s="84"/>
    </row>
    <row r="17" spans="1:83" ht="14.25" customHeight="1">
      <c r="A17" s="1221"/>
      <c r="B17" s="1417"/>
      <c r="C17" s="96"/>
      <c r="D17" s="96"/>
      <c r="E17" s="1287"/>
      <c r="F17" s="1287"/>
      <c r="G17" s="401"/>
      <c r="H17" s="96"/>
      <c r="I17" s="1287"/>
      <c r="J17" s="1287"/>
      <c r="K17" s="96"/>
      <c r="L17" s="116"/>
      <c r="M17" s="1350"/>
      <c r="N17" s="1287"/>
      <c r="O17" s="1287"/>
      <c r="P17" s="433"/>
      <c r="Q17" s="433"/>
      <c r="R17" s="433"/>
      <c r="S17" s="433"/>
      <c r="T17" s="433"/>
      <c r="U17" s="433"/>
      <c r="V17" s="1280"/>
      <c r="W17" s="1287"/>
      <c r="X17" s="433"/>
      <c r="Y17" s="1287"/>
      <c r="Z17" s="433"/>
      <c r="AA17" s="142"/>
      <c r="AB17" s="1287"/>
      <c r="AC17" s="1287"/>
      <c r="AD17" s="96"/>
      <c r="AE17" s="96"/>
      <c r="AF17" s="1287"/>
      <c r="AG17" s="1481"/>
      <c r="AH17" s="96"/>
      <c r="AI17" s="96"/>
      <c r="AJ17" s="1280"/>
      <c r="AK17" s="1465"/>
      <c r="AL17" s="96"/>
      <c r="AM17" s="96"/>
      <c r="AN17" s="96"/>
      <c r="AO17" s="96"/>
      <c r="AP17" s="99"/>
      <c r="AQ17" s="558"/>
      <c r="AR17" s="1417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1443"/>
      <c r="BL17" s="1217"/>
      <c r="BM17" s="1217"/>
      <c r="BN17" s="1217"/>
      <c r="BO17" s="1217"/>
      <c r="BP17" s="1217"/>
      <c r="BQ17" s="1217"/>
      <c r="BR17" s="1217"/>
      <c r="BS17" s="1217"/>
      <c r="BT17" s="1217"/>
      <c r="BU17" s="1217"/>
      <c r="BV17" s="1217"/>
      <c r="BW17" s="1217"/>
      <c r="BX17" s="1217"/>
      <c r="BY17" s="1217"/>
      <c r="BZ17" s="1444"/>
      <c r="CA17" s="84"/>
      <c r="CB17" s="84"/>
      <c r="CC17" s="84"/>
      <c r="CD17" s="84"/>
      <c r="CE17" s="84"/>
    </row>
    <row r="18" spans="1:83" ht="29.25" customHeight="1">
      <c r="A18" s="1510" t="s">
        <v>128</v>
      </c>
      <c r="B18" s="1449" t="s">
        <v>128</v>
      </c>
      <c r="C18" s="86"/>
      <c r="D18" s="1449" t="s">
        <v>128</v>
      </c>
      <c r="E18" s="86"/>
      <c r="F18" s="1445" t="s">
        <v>128</v>
      </c>
      <c r="G18" s="295"/>
      <c r="H18" s="86"/>
      <c r="I18" s="1375" t="s">
        <v>128</v>
      </c>
      <c r="J18" s="1375" t="s">
        <v>128</v>
      </c>
      <c r="K18" s="86"/>
      <c r="L18" s="1375" t="s">
        <v>128</v>
      </c>
      <c r="M18" s="1472" t="s">
        <v>148</v>
      </c>
      <c r="N18" s="1375" t="s">
        <v>128</v>
      </c>
      <c r="O18" s="295"/>
      <c r="P18" s="86"/>
      <c r="Q18" s="1404" t="s">
        <v>128</v>
      </c>
      <c r="R18" s="86"/>
      <c r="S18" s="1474" t="s">
        <v>209</v>
      </c>
      <c r="T18" s="1284" t="s">
        <v>125</v>
      </c>
      <c r="U18" s="427"/>
      <c r="V18" s="295"/>
      <c r="W18" s="1413" t="s">
        <v>164</v>
      </c>
      <c r="X18" s="1404" t="s">
        <v>128</v>
      </c>
      <c r="Y18" s="1404" t="s">
        <v>128</v>
      </c>
      <c r="Z18" s="1404" t="s">
        <v>128</v>
      </c>
      <c r="AA18" s="1371"/>
      <c r="AB18" s="159"/>
      <c r="AC18" s="277"/>
      <c r="AD18" s="1404" t="s">
        <v>128</v>
      </c>
      <c r="AE18" s="1404" t="s">
        <v>128</v>
      </c>
      <c r="AF18" s="1404" t="s">
        <v>128</v>
      </c>
      <c r="AG18" s="573"/>
      <c r="AH18" s="1375" t="s">
        <v>128</v>
      </c>
      <c r="AI18" s="1340" t="s">
        <v>167</v>
      </c>
      <c r="AJ18" s="1404" t="s">
        <v>128</v>
      </c>
      <c r="AK18" s="1404" t="s">
        <v>128</v>
      </c>
      <c r="AL18" s="1371"/>
      <c r="AM18" s="1371"/>
      <c r="AN18" s="1324" t="s">
        <v>164</v>
      </c>
      <c r="AO18" s="1324" t="s">
        <v>164</v>
      </c>
      <c r="AP18" s="92"/>
      <c r="AQ18" s="556"/>
      <c r="AR18" s="1472" t="s">
        <v>148</v>
      </c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1443"/>
      <c r="BL18" s="1217"/>
      <c r="BM18" s="1217"/>
      <c r="BN18" s="1217"/>
      <c r="BO18" s="1217"/>
      <c r="BP18" s="1217"/>
      <c r="BQ18" s="1217"/>
      <c r="BR18" s="1217"/>
      <c r="BS18" s="1217"/>
      <c r="BT18" s="1217"/>
      <c r="BU18" s="1217"/>
      <c r="BV18" s="1217"/>
      <c r="BW18" s="1217"/>
      <c r="BX18" s="1217"/>
      <c r="BY18" s="1217"/>
      <c r="BZ18" s="1444"/>
      <c r="CA18" s="84"/>
      <c r="CB18" s="84"/>
      <c r="CC18" s="84"/>
      <c r="CD18" s="84"/>
      <c r="CE18" s="84"/>
    </row>
    <row r="19" spans="1:83" ht="14.25" customHeight="1">
      <c r="A19" s="1287"/>
      <c r="B19" s="1221"/>
      <c r="C19" s="286"/>
      <c r="D19" s="1221"/>
      <c r="E19" s="286"/>
      <c r="F19" s="1280"/>
      <c r="G19" s="287"/>
      <c r="H19" s="384"/>
      <c r="I19" s="1282"/>
      <c r="J19" s="1282"/>
      <c r="K19" s="384"/>
      <c r="L19" s="1282"/>
      <c r="M19" s="1473"/>
      <c r="N19" s="1282"/>
      <c r="O19" s="296"/>
      <c r="P19" s="286"/>
      <c r="Q19" s="1280"/>
      <c r="R19" s="286"/>
      <c r="S19" s="1280"/>
      <c r="T19" s="1280"/>
      <c r="U19" s="433"/>
      <c r="V19" s="296"/>
      <c r="W19" s="1280"/>
      <c r="X19" s="1280"/>
      <c r="Y19" s="1280"/>
      <c r="Z19" s="1280"/>
      <c r="AA19" s="1280"/>
      <c r="AB19" s="142"/>
      <c r="AC19" s="269"/>
      <c r="AD19" s="1280"/>
      <c r="AE19" s="1280"/>
      <c r="AF19" s="1280"/>
      <c r="AG19" s="574"/>
      <c r="AH19" s="1282"/>
      <c r="AI19" s="1280"/>
      <c r="AJ19" s="1280"/>
      <c r="AK19" s="1280"/>
      <c r="AL19" s="1280"/>
      <c r="AM19" s="1280"/>
      <c r="AN19" s="1280"/>
      <c r="AO19" s="1280"/>
      <c r="AP19" s="99"/>
      <c r="AQ19" s="558"/>
      <c r="AR19" s="1473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1443"/>
      <c r="BL19" s="1217"/>
      <c r="BM19" s="1217"/>
      <c r="BN19" s="1217"/>
      <c r="BO19" s="1217"/>
      <c r="BP19" s="1217"/>
      <c r="BQ19" s="1217"/>
      <c r="BR19" s="1217"/>
      <c r="BS19" s="1217"/>
      <c r="BT19" s="1217"/>
      <c r="BU19" s="1217"/>
      <c r="BV19" s="1217"/>
      <c r="BW19" s="1217"/>
      <c r="BX19" s="1217"/>
      <c r="BY19" s="1217"/>
      <c r="BZ19" s="1444"/>
      <c r="CA19" s="84"/>
      <c r="CB19" s="84"/>
      <c r="CC19" s="84"/>
      <c r="CD19" s="84"/>
      <c r="CE19" s="84"/>
    </row>
    <row r="20" spans="1:83" ht="29.25" customHeight="1">
      <c r="A20" s="1409" t="s">
        <v>128</v>
      </c>
      <c r="B20" s="86"/>
      <c r="C20" s="1409" t="s">
        <v>128</v>
      </c>
      <c r="D20" s="1409" t="s">
        <v>128</v>
      </c>
      <c r="E20" s="86"/>
      <c r="F20" s="86"/>
      <c r="G20" s="1409" t="s">
        <v>128</v>
      </c>
      <c r="H20" s="1409" t="s">
        <v>128</v>
      </c>
      <c r="I20" s="86"/>
      <c r="J20" s="86"/>
      <c r="K20" s="1409" t="s">
        <v>128</v>
      </c>
      <c r="L20" s="1409" t="s">
        <v>128</v>
      </c>
      <c r="M20" s="1351" t="s">
        <v>160</v>
      </c>
      <c r="N20" s="427"/>
      <c r="O20" s="295"/>
      <c r="P20" s="427"/>
      <c r="Q20" s="427"/>
      <c r="R20" s="427"/>
      <c r="S20" s="1474" t="s">
        <v>209</v>
      </c>
      <c r="T20" s="427"/>
      <c r="U20" s="1474" t="s">
        <v>209</v>
      </c>
      <c r="V20" s="295"/>
      <c r="W20" s="427"/>
      <c r="X20" s="1414" t="s">
        <v>128</v>
      </c>
      <c r="Y20" s="159"/>
      <c r="Z20" s="1414" t="s">
        <v>128</v>
      </c>
      <c r="AA20" s="1414" t="s">
        <v>128</v>
      </c>
      <c r="AB20" s="1371"/>
      <c r="AC20" s="1371"/>
      <c r="AD20" s="1414" t="s">
        <v>128</v>
      </c>
      <c r="AE20" s="1414" t="s">
        <v>128</v>
      </c>
      <c r="AF20" s="135"/>
      <c r="AG20" s="573"/>
      <c r="AH20" s="1471" t="s">
        <v>128</v>
      </c>
      <c r="AI20" s="1414" t="s">
        <v>128</v>
      </c>
      <c r="AJ20" s="1414" t="s">
        <v>128</v>
      </c>
      <c r="AK20" s="135"/>
      <c r="AL20" s="135"/>
      <c r="AM20" s="488" t="s">
        <v>121</v>
      </c>
      <c r="AN20" s="488" t="s">
        <v>121</v>
      </c>
      <c r="AO20" s="135"/>
      <c r="AP20" s="92"/>
      <c r="AQ20" s="556"/>
      <c r="AR20" s="1511" t="s">
        <v>160</v>
      </c>
      <c r="AS20" s="84"/>
      <c r="AT20" s="84"/>
      <c r="AU20" s="84"/>
      <c r="AV20" s="84"/>
      <c r="AW20" s="161"/>
      <c r="AX20" s="161"/>
      <c r="AY20" s="161"/>
      <c r="AZ20" s="161"/>
      <c r="BA20" s="161"/>
      <c r="BB20" s="161"/>
      <c r="BC20" s="161"/>
      <c r="BD20" s="84"/>
      <c r="BE20" s="84"/>
      <c r="BF20" s="84"/>
      <c r="BG20" s="84"/>
      <c r="BH20" s="84"/>
      <c r="BI20" s="84"/>
      <c r="BJ20" s="84"/>
      <c r="BK20" s="1225"/>
      <c r="BL20" s="1226"/>
      <c r="BM20" s="1226"/>
      <c r="BN20" s="1226"/>
      <c r="BO20" s="1226"/>
      <c r="BP20" s="1226"/>
      <c r="BQ20" s="1226"/>
      <c r="BR20" s="1226"/>
      <c r="BS20" s="1226"/>
      <c r="BT20" s="1226"/>
      <c r="BU20" s="1226"/>
      <c r="BV20" s="1226"/>
      <c r="BW20" s="1226"/>
      <c r="BX20" s="1226"/>
      <c r="BY20" s="1226"/>
      <c r="BZ20" s="1227"/>
      <c r="CA20" s="84"/>
      <c r="CB20" s="84"/>
      <c r="CC20" s="84"/>
      <c r="CD20" s="84"/>
      <c r="CE20" s="84"/>
    </row>
    <row r="21" spans="1:83" ht="14.25" customHeight="1">
      <c r="A21" s="1287"/>
      <c r="B21" s="96"/>
      <c r="C21" s="1287"/>
      <c r="D21" s="1287"/>
      <c r="E21" s="96"/>
      <c r="F21" s="96"/>
      <c r="G21" s="1287"/>
      <c r="H21" s="1287"/>
      <c r="I21" s="96"/>
      <c r="J21" s="96"/>
      <c r="K21" s="1287"/>
      <c r="L21" s="1287"/>
      <c r="M21" s="1287"/>
      <c r="N21" s="433"/>
      <c r="O21" s="296"/>
      <c r="P21" s="433"/>
      <c r="Q21" s="433"/>
      <c r="R21" s="433"/>
      <c r="S21" s="1280"/>
      <c r="T21" s="433"/>
      <c r="U21" s="1280"/>
      <c r="V21" s="296"/>
      <c r="W21" s="433"/>
      <c r="X21" s="1287"/>
      <c r="Y21" s="142"/>
      <c r="Z21" s="1287"/>
      <c r="AA21" s="1287"/>
      <c r="AB21" s="1280"/>
      <c r="AC21" s="1280"/>
      <c r="AD21" s="1287"/>
      <c r="AE21" s="1287"/>
      <c r="AF21" s="96"/>
      <c r="AG21" s="574"/>
      <c r="AH21" s="1417"/>
      <c r="AI21" s="1287"/>
      <c r="AJ21" s="1287"/>
      <c r="AK21" s="96"/>
      <c r="AL21" s="96"/>
      <c r="AM21" s="111" t="s">
        <v>124</v>
      </c>
      <c r="AN21" s="111" t="s">
        <v>124</v>
      </c>
      <c r="AO21" s="96"/>
      <c r="AP21" s="99"/>
      <c r="AQ21" s="558"/>
      <c r="AR21" s="1417"/>
      <c r="AS21" s="84"/>
      <c r="AT21" s="84"/>
      <c r="AU21" s="84"/>
      <c r="AV21" s="84"/>
      <c r="AW21" s="161"/>
      <c r="AX21" s="161"/>
      <c r="AY21" s="161"/>
      <c r="AZ21" s="161"/>
      <c r="BA21" s="161"/>
      <c r="BB21" s="161"/>
      <c r="BC21" s="161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</row>
    <row r="22" spans="1:83" ht="29.25" customHeight="1">
      <c r="A22" s="1414" t="s">
        <v>128</v>
      </c>
      <c r="B22" s="1416" t="s">
        <v>128</v>
      </c>
      <c r="C22" s="86"/>
      <c r="D22" s="86"/>
      <c r="E22" s="1409" t="s">
        <v>128</v>
      </c>
      <c r="F22" s="1409" t="s">
        <v>128</v>
      </c>
      <c r="G22" s="1409" t="s">
        <v>128</v>
      </c>
      <c r="H22" s="1409" t="s">
        <v>128</v>
      </c>
      <c r="I22" s="86"/>
      <c r="J22" s="1409" t="s">
        <v>128</v>
      </c>
      <c r="K22" s="1409" t="s">
        <v>128</v>
      </c>
      <c r="L22" s="114"/>
      <c r="M22" s="1476" t="s">
        <v>31</v>
      </c>
      <c r="N22" s="427"/>
      <c r="O22" s="1414" t="s">
        <v>128</v>
      </c>
      <c r="P22" s="427"/>
      <c r="Q22" s="427"/>
      <c r="R22" s="427"/>
      <c r="S22" s="427"/>
      <c r="T22" s="427"/>
      <c r="U22" s="427"/>
      <c r="V22" s="295"/>
      <c r="W22" s="1414" t="s">
        <v>128</v>
      </c>
      <c r="X22" s="1414" t="s">
        <v>128</v>
      </c>
      <c r="Y22" s="159"/>
      <c r="Z22" s="1414" t="s">
        <v>128</v>
      </c>
      <c r="AA22" s="1414" t="s">
        <v>128</v>
      </c>
      <c r="AB22" s="1414" t="s">
        <v>128</v>
      </c>
      <c r="AC22" s="277"/>
      <c r="AD22" s="1414" t="s">
        <v>128</v>
      </c>
      <c r="AE22" s="1414" t="s">
        <v>128</v>
      </c>
      <c r="AF22" s="252"/>
      <c r="AG22" s="1480" t="s">
        <v>128</v>
      </c>
      <c r="AH22" s="1471" t="s">
        <v>128</v>
      </c>
      <c r="AI22" s="1414" t="s">
        <v>128</v>
      </c>
      <c r="AJ22" s="1414" t="s">
        <v>128</v>
      </c>
      <c r="AK22" s="135"/>
      <c r="AL22" s="135"/>
      <c r="AM22" s="135"/>
      <c r="AN22" s="135"/>
      <c r="AO22" s="135"/>
      <c r="AP22" s="92"/>
      <c r="AQ22" s="556"/>
      <c r="AR22" s="1518" t="s">
        <v>31</v>
      </c>
      <c r="AS22" s="253"/>
      <c r="AT22" s="253"/>
      <c r="AU22" s="253"/>
      <c r="AV22" s="253"/>
      <c r="AW22" s="253"/>
      <c r="AX22" s="253"/>
      <c r="AY22" s="253"/>
      <c r="AZ22" s="253"/>
      <c r="BA22" s="253"/>
      <c r="BB22" s="253"/>
      <c r="BC22" s="253"/>
      <c r="BD22" s="253"/>
      <c r="BE22" s="253"/>
      <c r="BF22" s="253"/>
      <c r="BG22" s="253"/>
      <c r="BH22" s="253"/>
      <c r="BI22" s="253"/>
      <c r="BJ22" s="253"/>
      <c r="BK22" s="253"/>
      <c r="BL22" s="253"/>
      <c r="BM22" s="253"/>
      <c r="BN22" s="253"/>
      <c r="BO22" s="253"/>
      <c r="BP22" s="253"/>
      <c r="BQ22" s="253"/>
      <c r="BR22" s="253"/>
      <c r="BS22" s="253"/>
      <c r="BT22" s="253"/>
      <c r="BU22" s="253"/>
      <c r="BV22" s="253"/>
      <c r="BW22" s="253"/>
      <c r="BX22" s="253"/>
      <c r="BY22" s="253"/>
      <c r="BZ22" s="253"/>
      <c r="CA22" s="253"/>
      <c r="CB22" s="253"/>
      <c r="CC22" s="253"/>
      <c r="CD22" s="253"/>
      <c r="CE22" s="253"/>
    </row>
    <row r="23" spans="1:83" ht="14.25" customHeight="1">
      <c r="A23" s="1287"/>
      <c r="B23" s="1417"/>
      <c r="C23" s="96"/>
      <c r="D23" s="96"/>
      <c r="E23" s="1287"/>
      <c r="F23" s="1287"/>
      <c r="G23" s="1287"/>
      <c r="H23" s="1287"/>
      <c r="I23" s="96"/>
      <c r="J23" s="1287"/>
      <c r="K23" s="1287"/>
      <c r="L23" s="116"/>
      <c r="M23" s="1287"/>
      <c r="N23" s="433"/>
      <c r="O23" s="1287"/>
      <c r="P23" s="433"/>
      <c r="Q23" s="433"/>
      <c r="R23" s="433"/>
      <c r="S23" s="433"/>
      <c r="T23" s="433"/>
      <c r="U23" s="433"/>
      <c r="V23" s="296"/>
      <c r="W23" s="1287"/>
      <c r="X23" s="1287"/>
      <c r="Y23" s="142"/>
      <c r="Z23" s="1287"/>
      <c r="AA23" s="1287"/>
      <c r="AB23" s="1287"/>
      <c r="AC23" s="269"/>
      <c r="AD23" s="1287"/>
      <c r="AE23" s="1287"/>
      <c r="AF23" s="96"/>
      <c r="AG23" s="1481"/>
      <c r="AH23" s="1417"/>
      <c r="AI23" s="1287"/>
      <c r="AJ23" s="1287"/>
      <c r="AK23" s="96"/>
      <c r="AL23" s="96"/>
      <c r="AM23" s="96"/>
      <c r="AN23" s="96"/>
      <c r="AO23" s="96"/>
      <c r="AP23" s="99"/>
      <c r="AQ23" s="558"/>
      <c r="AR23" s="1417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</row>
    <row r="24" spans="1:83" ht="29.25" customHeight="1">
      <c r="A24" s="575"/>
      <c r="B24" s="469"/>
      <c r="C24" s="469"/>
      <c r="D24" s="469"/>
      <c r="E24" s="470"/>
      <c r="F24" s="470"/>
      <c r="G24" s="471"/>
      <c r="H24" s="470"/>
      <c r="I24" s="576" t="s">
        <v>128</v>
      </c>
      <c r="J24" s="470"/>
      <c r="K24" s="470"/>
      <c r="L24" s="468"/>
      <c r="M24" s="473" t="s">
        <v>26</v>
      </c>
      <c r="N24" s="577"/>
      <c r="O24" s="577"/>
      <c r="P24" s="578"/>
      <c r="Q24" s="578"/>
      <c r="R24" s="578"/>
      <c r="S24" s="578"/>
      <c r="T24" s="578"/>
      <c r="U24" s="578"/>
      <c r="V24" s="579" t="s">
        <v>207</v>
      </c>
      <c r="W24" s="578"/>
      <c r="X24" s="578"/>
      <c r="Y24" s="578"/>
      <c r="Z24" s="576" t="s">
        <v>128</v>
      </c>
      <c r="AA24" s="578"/>
      <c r="AB24" s="578"/>
      <c r="AC24" s="580"/>
      <c r="AD24" s="578"/>
      <c r="AE24" s="578"/>
      <c r="AF24" s="576" t="s">
        <v>128</v>
      </c>
      <c r="AG24" s="581"/>
      <c r="AH24" s="578"/>
      <c r="AI24" s="578"/>
      <c r="AJ24" s="547" t="s">
        <v>128</v>
      </c>
      <c r="AK24" s="578"/>
      <c r="AL24" s="578"/>
      <c r="AM24" s="578"/>
      <c r="AN24" s="578"/>
      <c r="AO24" s="578"/>
      <c r="AP24" s="582"/>
      <c r="AQ24" s="583"/>
      <c r="AR24" s="584" t="s">
        <v>26</v>
      </c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</row>
    <row r="25" spans="1:83" ht="29.25" customHeight="1">
      <c r="A25" s="103"/>
      <c r="B25" s="86"/>
      <c r="C25" s="144" t="s">
        <v>109</v>
      </c>
      <c r="D25" s="144" t="s">
        <v>109</v>
      </c>
      <c r="E25" s="1506" t="s">
        <v>201</v>
      </c>
      <c r="F25" s="1468" t="s">
        <v>164</v>
      </c>
      <c r="G25" s="285"/>
      <c r="H25" s="86"/>
      <c r="I25" s="1493" t="s">
        <v>128</v>
      </c>
      <c r="J25" s="1468" t="s">
        <v>164</v>
      </c>
      <c r="K25" s="1468" t="s">
        <v>164</v>
      </c>
      <c r="L25" s="86"/>
      <c r="M25" s="1495" t="s">
        <v>37</v>
      </c>
      <c r="N25" s="1507" t="s">
        <v>128</v>
      </c>
      <c r="O25" s="585"/>
      <c r="P25" s="86"/>
      <c r="Q25" s="1413" t="s">
        <v>164</v>
      </c>
      <c r="R25" s="1413" t="s">
        <v>164</v>
      </c>
      <c r="S25" s="1413" t="s">
        <v>164</v>
      </c>
      <c r="T25" s="1413" t="s">
        <v>164</v>
      </c>
      <c r="U25" s="86"/>
      <c r="V25" s="285"/>
      <c r="W25" s="1413" t="s">
        <v>164</v>
      </c>
      <c r="X25" s="474" t="s">
        <v>121</v>
      </c>
      <c r="Y25" s="474" t="s">
        <v>121</v>
      </c>
      <c r="Z25" s="474" t="s">
        <v>121</v>
      </c>
      <c r="AA25" s="1404" t="s">
        <v>128</v>
      </c>
      <c r="AB25" s="1404" t="s">
        <v>128</v>
      </c>
      <c r="AC25" s="295"/>
      <c r="AD25" s="1404" t="s">
        <v>128</v>
      </c>
      <c r="AE25" s="1404" t="s">
        <v>128</v>
      </c>
      <c r="AF25" s="86"/>
      <c r="AG25" s="554" t="s">
        <v>121</v>
      </c>
      <c r="AH25" s="1521" t="s">
        <v>128</v>
      </c>
      <c r="AI25" s="86"/>
      <c r="AJ25" s="1525" t="s">
        <v>207</v>
      </c>
      <c r="AK25" s="488" t="s">
        <v>121</v>
      </c>
      <c r="AL25" s="488" t="s">
        <v>121</v>
      </c>
      <c r="AM25" s="86"/>
      <c r="AN25" s="428" t="s">
        <v>172</v>
      </c>
      <c r="AO25" s="86"/>
      <c r="AP25" s="93"/>
      <c r="AQ25" s="586"/>
      <c r="AR25" s="1517" t="s">
        <v>37</v>
      </c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</row>
    <row r="26" spans="1:83" ht="14.25" customHeight="1">
      <c r="A26" s="108"/>
      <c r="B26" s="96"/>
      <c r="C26" s="112" t="s">
        <v>193</v>
      </c>
      <c r="D26" s="112" t="s">
        <v>193</v>
      </c>
      <c r="E26" s="1280"/>
      <c r="F26" s="1280"/>
      <c r="G26" s="296"/>
      <c r="H26" s="96"/>
      <c r="I26" s="1282"/>
      <c r="J26" s="1280"/>
      <c r="K26" s="1280"/>
      <c r="L26" s="96"/>
      <c r="M26" s="1350"/>
      <c r="N26" s="1309"/>
      <c r="O26" s="137"/>
      <c r="P26" s="96"/>
      <c r="Q26" s="1280"/>
      <c r="R26" s="1280"/>
      <c r="S26" s="1280"/>
      <c r="T26" s="1280"/>
      <c r="U26" s="96"/>
      <c r="V26" s="296"/>
      <c r="W26" s="1280"/>
      <c r="X26" s="479" t="s">
        <v>210</v>
      </c>
      <c r="Y26" s="479" t="s">
        <v>210</v>
      </c>
      <c r="Z26" s="479" t="s">
        <v>210</v>
      </c>
      <c r="AA26" s="1280"/>
      <c r="AB26" s="1280"/>
      <c r="AC26" s="296"/>
      <c r="AD26" s="1280"/>
      <c r="AE26" s="1280"/>
      <c r="AF26" s="96"/>
      <c r="AG26" s="557" t="s">
        <v>210</v>
      </c>
      <c r="AH26" s="1522"/>
      <c r="AI26" s="96" t="s">
        <v>213</v>
      </c>
      <c r="AJ26" s="1280"/>
      <c r="AK26" s="111" t="s">
        <v>210</v>
      </c>
      <c r="AL26" s="111" t="s">
        <v>210</v>
      </c>
      <c r="AM26" s="96"/>
      <c r="AN26" s="284" t="s">
        <v>203</v>
      </c>
      <c r="AO26" s="96"/>
      <c r="AP26" s="99"/>
      <c r="AQ26" s="587"/>
      <c r="AR26" s="1417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</row>
    <row r="27" spans="1:83" ht="29.25" customHeight="1">
      <c r="A27" s="487"/>
      <c r="B27" s="428" t="s">
        <v>172</v>
      </c>
      <c r="C27" s="144" t="s">
        <v>109</v>
      </c>
      <c r="D27" s="144" t="s">
        <v>109</v>
      </c>
      <c r="E27" s="135"/>
      <c r="F27" s="1324" t="s">
        <v>164</v>
      </c>
      <c r="G27" s="295"/>
      <c r="H27" s="135"/>
      <c r="I27" s="135"/>
      <c r="J27" s="1324" t="s">
        <v>164</v>
      </c>
      <c r="K27" s="1324" t="s">
        <v>164</v>
      </c>
      <c r="L27" s="588"/>
      <c r="M27" s="1349" t="s">
        <v>39</v>
      </c>
      <c r="N27" s="1492" t="s">
        <v>128</v>
      </c>
      <c r="O27" s="134"/>
      <c r="P27" s="86"/>
      <c r="Q27" s="1413" t="s">
        <v>164</v>
      </c>
      <c r="R27" s="1413" t="s">
        <v>164</v>
      </c>
      <c r="S27" s="1413" t="s">
        <v>164</v>
      </c>
      <c r="T27" s="1413" t="s">
        <v>164</v>
      </c>
      <c r="U27" s="86"/>
      <c r="V27" s="295"/>
      <c r="W27" s="1413" t="s">
        <v>164</v>
      </c>
      <c r="X27" s="488" t="s">
        <v>121</v>
      </c>
      <c r="Y27" s="488" t="s">
        <v>121</v>
      </c>
      <c r="Z27" s="488" t="s">
        <v>121</v>
      </c>
      <c r="AA27" s="488" t="s">
        <v>121</v>
      </c>
      <c r="AB27" s="86"/>
      <c r="AC27" s="295"/>
      <c r="AD27" s="1404" t="s">
        <v>128</v>
      </c>
      <c r="AE27" s="1404" t="s">
        <v>128</v>
      </c>
      <c r="AF27" s="86"/>
      <c r="AG27" s="589"/>
      <c r="AH27" s="1523" t="s">
        <v>128</v>
      </c>
      <c r="AI27" s="1375" t="s">
        <v>128</v>
      </c>
      <c r="AJ27" s="277"/>
      <c r="AK27" s="86"/>
      <c r="AL27" s="488" t="s">
        <v>121</v>
      </c>
      <c r="AM27" s="1371"/>
      <c r="AN27" s="86"/>
      <c r="AO27" s="86"/>
      <c r="AP27" s="92"/>
      <c r="AQ27" s="590"/>
      <c r="AR27" s="1472" t="s">
        <v>39</v>
      </c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</row>
    <row r="28" spans="1:83" ht="14.25" customHeight="1">
      <c r="A28" s="108"/>
      <c r="B28" s="284" t="s">
        <v>203</v>
      </c>
      <c r="C28" s="112" t="s">
        <v>193</v>
      </c>
      <c r="D28" s="112" t="s">
        <v>193</v>
      </c>
      <c r="E28" s="96"/>
      <c r="F28" s="1280"/>
      <c r="G28" s="296"/>
      <c r="H28" s="96"/>
      <c r="I28" s="96"/>
      <c r="J28" s="1280"/>
      <c r="K28" s="1280"/>
      <c r="L28" s="591"/>
      <c r="M28" s="1350"/>
      <c r="N28" s="1309"/>
      <c r="O28" s="137"/>
      <c r="P28" s="96"/>
      <c r="Q28" s="1280"/>
      <c r="R28" s="1280"/>
      <c r="S28" s="1280"/>
      <c r="T28" s="1280"/>
      <c r="U28" s="96"/>
      <c r="V28" s="296"/>
      <c r="W28" s="1280"/>
      <c r="X28" s="111" t="s">
        <v>210</v>
      </c>
      <c r="Y28" s="111" t="s">
        <v>210</v>
      </c>
      <c r="Z28" s="111" t="s">
        <v>210</v>
      </c>
      <c r="AA28" s="111" t="s">
        <v>210</v>
      </c>
      <c r="AB28" s="286"/>
      <c r="AC28" s="296"/>
      <c r="AD28" s="1280"/>
      <c r="AE28" s="1280"/>
      <c r="AF28" s="86"/>
      <c r="AG28" s="574"/>
      <c r="AH28" s="1524"/>
      <c r="AI28" s="1282"/>
      <c r="AJ28" s="269"/>
      <c r="AK28" s="96"/>
      <c r="AL28" s="111" t="s">
        <v>210</v>
      </c>
      <c r="AM28" s="1280"/>
      <c r="AN28" s="96"/>
      <c r="AO28" s="96"/>
      <c r="AP28" s="99"/>
      <c r="AQ28" s="592"/>
      <c r="AR28" s="1417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</row>
    <row r="29" spans="1:83" ht="29.25" customHeight="1">
      <c r="A29" s="487"/>
      <c r="B29" s="135"/>
      <c r="C29" s="1388" t="s">
        <v>129</v>
      </c>
      <c r="D29" s="1397" t="s">
        <v>129</v>
      </c>
      <c r="E29" s="135"/>
      <c r="F29" s="1324" t="s">
        <v>164</v>
      </c>
      <c r="G29" s="295"/>
      <c r="H29" s="135"/>
      <c r="I29" s="135"/>
      <c r="J29" s="135"/>
      <c r="K29" s="120" t="s">
        <v>127</v>
      </c>
      <c r="L29" s="1488" t="s">
        <v>111</v>
      </c>
      <c r="M29" s="1490" t="s">
        <v>143</v>
      </c>
      <c r="N29" s="1424" t="s">
        <v>201</v>
      </c>
      <c r="O29" s="181"/>
      <c r="P29" s="159"/>
      <c r="Q29" s="135"/>
      <c r="R29" s="159"/>
      <c r="S29" s="159"/>
      <c r="T29" s="159"/>
      <c r="U29" s="159"/>
      <c r="V29" s="135"/>
      <c r="W29" s="135"/>
      <c r="X29" s="488" t="s">
        <v>121</v>
      </c>
      <c r="Y29" s="488" t="s">
        <v>121</v>
      </c>
      <c r="Z29" s="159"/>
      <c r="AA29" s="159"/>
      <c r="AB29" s="1461" t="s">
        <v>209</v>
      </c>
      <c r="AC29" s="277"/>
      <c r="AD29" s="135"/>
      <c r="AE29" s="135"/>
      <c r="AF29" s="135"/>
      <c r="AG29" s="573"/>
      <c r="AH29" s="593"/>
      <c r="AI29" s="135"/>
      <c r="AJ29" s="277"/>
      <c r="AK29" s="488" t="s">
        <v>121</v>
      </c>
      <c r="AL29" s="488" t="s">
        <v>121</v>
      </c>
      <c r="AM29" s="159"/>
      <c r="AN29" s="159"/>
      <c r="AO29" s="159"/>
      <c r="AP29" s="134"/>
      <c r="AQ29" s="590"/>
      <c r="AR29" s="1516" t="s">
        <v>143</v>
      </c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</row>
    <row r="30" spans="1:83" ht="14.25" customHeight="1">
      <c r="A30" s="492"/>
      <c r="B30" s="412"/>
      <c r="C30" s="1483"/>
      <c r="D30" s="1398"/>
      <c r="E30" s="412"/>
      <c r="F30" s="1380"/>
      <c r="G30" s="296"/>
      <c r="H30" s="412"/>
      <c r="I30" s="412"/>
      <c r="J30" s="412"/>
      <c r="K30" s="128" t="s">
        <v>130</v>
      </c>
      <c r="L30" s="1489"/>
      <c r="M30" s="1491"/>
      <c r="N30" s="1380"/>
      <c r="O30" s="493"/>
      <c r="P30" s="411"/>
      <c r="Q30" s="412"/>
      <c r="R30" s="411"/>
      <c r="S30" s="411"/>
      <c r="T30" s="411"/>
      <c r="U30" s="411"/>
      <c r="V30" s="412"/>
      <c r="W30" s="412"/>
      <c r="X30" s="494" t="s">
        <v>210</v>
      </c>
      <c r="Y30" s="494" t="s">
        <v>210</v>
      </c>
      <c r="Z30" s="411"/>
      <c r="AA30" s="411"/>
      <c r="AB30" s="1380"/>
      <c r="AC30" s="594"/>
      <c r="AD30" s="412"/>
      <c r="AE30" s="412"/>
      <c r="AF30" s="412"/>
      <c r="AG30" s="595"/>
      <c r="AH30" s="596"/>
      <c r="AI30" s="412"/>
      <c r="AJ30" s="594"/>
      <c r="AK30" s="494" t="s">
        <v>210</v>
      </c>
      <c r="AL30" s="494" t="s">
        <v>210</v>
      </c>
      <c r="AM30" s="411"/>
      <c r="AN30" s="411"/>
      <c r="AO30" s="411"/>
      <c r="AP30" s="493"/>
      <c r="AQ30" s="597"/>
      <c r="AR30" s="1498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</row>
    <row r="31" spans="1:83" ht="29.25" customHeight="1">
      <c r="A31" s="1428" t="s">
        <v>135</v>
      </c>
      <c r="B31" s="1429" t="s">
        <v>135</v>
      </c>
      <c r="C31" s="1421" t="s">
        <v>135</v>
      </c>
      <c r="D31" s="1421" t="s">
        <v>135</v>
      </c>
      <c r="E31" s="1421" t="s">
        <v>135</v>
      </c>
      <c r="F31" s="1421" t="s">
        <v>135</v>
      </c>
      <c r="G31" s="506"/>
      <c r="H31" s="1421" t="s">
        <v>135</v>
      </c>
      <c r="I31" s="1421" t="s">
        <v>135</v>
      </c>
      <c r="J31" s="1421" t="s">
        <v>135</v>
      </c>
      <c r="K31" s="1421" t="s">
        <v>135</v>
      </c>
      <c r="L31" s="1494" t="s">
        <v>135</v>
      </c>
      <c r="M31" s="1495" t="s">
        <v>138</v>
      </c>
      <c r="N31" s="1421" t="s">
        <v>135</v>
      </c>
      <c r="O31" s="598"/>
      <c r="P31" s="1340" t="s">
        <v>135</v>
      </c>
      <c r="Q31" s="1340" t="s">
        <v>135</v>
      </c>
      <c r="R31" s="1340" t="s">
        <v>135</v>
      </c>
      <c r="S31" s="1340" t="s">
        <v>135</v>
      </c>
      <c r="T31" s="1340" t="s">
        <v>135</v>
      </c>
      <c r="U31" s="1340" t="s">
        <v>135</v>
      </c>
      <c r="V31" s="598"/>
      <c r="W31" s="1340" t="s">
        <v>135</v>
      </c>
      <c r="X31" s="1340" t="s">
        <v>135</v>
      </c>
      <c r="Y31" s="1340" t="s">
        <v>135</v>
      </c>
      <c r="Z31" s="1340" t="s">
        <v>135</v>
      </c>
      <c r="AA31" s="1371" t="s">
        <v>125</v>
      </c>
      <c r="AB31" s="1340" t="s">
        <v>135</v>
      </c>
      <c r="AC31" s="598"/>
      <c r="AD31" s="1340" t="s">
        <v>135</v>
      </c>
      <c r="AE31" s="1340" t="s">
        <v>135</v>
      </c>
      <c r="AF31" s="1340" t="s">
        <v>135</v>
      </c>
      <c r="AG31" s="1519" t="s">
        <v>135</v>
      </c>
      <c r="AH31" s="1504" t="s">
        <v>135</v>
      </c>
      <c r="AI31" s="1340" t="s">
        <v>135</v>
      </c>
      <c r="AJ31" s="273"/>
      <c r="AK31" s="1340" t="s">
        <v>135</v>
      </c>
      <c r="AL31" s="1340" t="s">
        <v>135</v>
      </c>
      <c r="AM31" s="1340" t="s">
        <v>135</v>
      </c>
      <c r="AN31" s="1340" t="s">
        <v>135</v>
      </c>
      <c r="AO31" s="1340" t="s">
        <v>135</v>
      </c>
      <c r="AP31" s="1340" t="s">
        <v>135</v>
      </c>
      <c r="AQ31" s="599"/>
      <c r="AR31" s="1499" t="s">
        <v>138</v>
      </c>
      <c r="AS31" s="84"/>
      <c r="AT31" s="84"/>
      <c r="AU31" s="84"/>
      <c r="AV31" s="84"/>
      <c r="AW31" s="161"/>
      <c r="AX31" s="161"/>
      <c r="AY31" s="161"/>
      <c r="AZ31" s="161"/>
      <c r="BA31" s="161"/>
      <c r="BB31" s="161"/>
      <c r="BC31" s="161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</row>
    <row r="32" spans="1:83" ht="12.75" customHeight="1">
      <c r="A32" s="1221"/>
      <c r="B32" s="1282"/>
      <c r="C32" s="1280"/>
      <c r="D32" s="1280"/>
      <c r="E32" s="1280"/>
      <c r="F32" s="1280"/>
      <c r="G32" s="383"/>
      <c r="H32" s="1280"/>
      <c r="I32" s="1280"/>
      <c r="J32" s="1280"/>
      <c r="K32" s="1280"/>
      <c r="L32" s="1292"/>
      <c r="M32" s="1354"/>
      <c r="N32" s="1280"/>
      <c r="O32" s="600"/>
      <c r="P32" s="1280"/>
      <c r="Q32" s="1280"/>
      <c r="R32" s="1280"/>
      <c r="S32" s="1280"/>
      <c r="T32" s="1280"/>
      <c r="U32" s="1280"/>
      <c r="V32" s="600"/>
      <c r="W32" s="1280"/>
      <c r="X32" s="1280"/>
      <c r="Y32" s="1280"/>
      <c r="Z32" s="1280"/>
      <c r="AA32" s="1280"/>
      <c r="AB32" s="1280"/>
      <c r="AC32" s="600"/>
      <c r="AD32" s="1280"/>
      <c r="AE32" s="1280"/>
      <c r="AF32" s="1280"/>
      <c r="AG32" s="1520"/>
      <c r="AH32" s="1282"/>
      <c r="AI32" s="1280"/>
      <c r="AJ32" s="269"/>
      <c r="AK32" s="1280"/>
      <c r="AL32" s="1280"/>
      <c r="AM32" s="1280"/>
      <c r="AN32" s="1280"/>
      <c r="AO32" s="1280"/>
      <c r="AP32" s="1280"/>
      <c r="AQ32" s="592"/>
      <c r="AR32" s="1417"/>
      <c r="AS32" s="84"/>
      <c r="AT32" s="84"/>
      <c r="AU32" s="84"/>
      <c r="AV32" s="84"/>
      <c r="AW32" s="161"/>
      <c r="AX32" s="161"/>
      <c r="AY32" s="161"/>
      <c r="AZ32" s="161"/>
      <c r="BA32" s="161"/>
      <c r="BB32" s="161"/>
      <c r="BC32" s="161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</row>
    <row r="33" spans="1:83" ht="29.25" customHeight="1">
      <c r="A33" s="487"/>
      <c r="B33" s="135"/>
      <c r="C33" s="1420" t="s">
        <v>113</v>
      </c>
      <c r="D33" s="1420" t="s">
        <v>113</v>
      </c>
      <c r="E33" s="86"/>
      <c r="F33" s="1420" t="s">
        <v>113</v>
      </c>
      <c r="G33" s="425"/>
      <c r="H33" s="1424" t="s">
        <v>201</v>
      </c>
      <c r="I33" s="1284" t="s">
        <v>125</v>
      </c>
      <c r="J33" s="86"/>
      <c r="K33" s="1424" t="s">
        <v>201</v>
      </c>
      <c r="L33" s="86"/>
      <c r="M33" s="1355" t="s">
        <v>29</v>
      </c>
      <c r="N33" s="297"/>
      <c r="O33" s="134"/>
      <c r="P33" s="1420" t="s">
        <v>113</v>
      </c>
      <c r="Q33" s="135"/>
      <c r="R33" s="1420" t="s">
        <v>113</v>
      </c>
      <c r="S33" s="1420" t="s">
        <v>113</v>
      </c>
      <c r="T33" s="1420" t="s">
        <v>113</v>
      </c>
      <c r="U33" s="1420" t="s">
        <v>113</v>
      </c>
      <c r="V33" s="601"/>
      <c r="W33" s="135"/>
      <c r="X33" s="1420" t="s">
        <v>113</v>
      </c>
      <c r="Y33" s="1420" t="s">
        <v>113</v>
      </c>
      <c r="Z33" s="1420" t="s">
        <v>113</v>
      </c>
      <c r="AA33" s="1485" t="s">
        <v>113</v>
      </c>
      <c r="AB33" s="1485" t="s">
        <v>113</v>
      </c>
      <c r="AC33" s="602"/>
      <c r="AD33" s="1420" t="s">
        <v>113</v>
      </c>
      <c r="AE33" s="488" t="s">
        <v>121</v>
      </c>
      <c r="AF33" s="488" t="s">
        <v>121</v>
      </c>
      <c r="AG33" s="573"/>
      <c r="AH33" s="278" t="s">
        <v>109</v>
      </c>
      <c r="AI33" s="1502" t="s">
        <v>214</v>
      </c>
      <c r="AJ33" s="1502" t="s">
        <v>214</v>
      </c>
      <c r="AK33" s="135"/>
      <c r="AL33" s="1420" t="s">
        <v>113</v>
      </c>
      <c r="AM33" s="1500" t="s">
        <v>113</v>
      </c>
      <c r="AN33" s="1500" t="s">
        <v>113</v>
      </c>
      <c r="AO33" s="135"/>
      <c r="AP33" s="135"/>
      <c r="AQ33" s="573"/>
      <c r="AR33" s="1472" t="s">
        <v>29</v>
      </c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</row>
    <row r="34" spans="1:83" ht="14.25" customHeight="1">
      <c r="A34" s="492"/>
      <c r="B34" s="412"/>
      <c r="C34" s="1483"/>
      <c r="D34" s="1483"/>
      <c r="E34" s="412"/>
      <c r="F34" s="1483"/>
      <c r="G34" s="570"/>
      <c r="H34" s="1380"/>
      <c r="I34" s="1380"/>
      <c r="J34" s="412"/>
      <c r="K34" s="1380"/>
      <c r="L34" s="412"/>
      <c r="M34" s="1487"/>
      <c r="N34" s="603"/>
      <c r="O34" s="493"/>
      <c r="P34" s="1483"/>
      <c r="Q34" s="412"/>
      <c r="R34" s="1483"/>
      <c r="S34" s="1483"/>
      <c r="T34" s="1483"/>
      <c r="U34" s="1483"/>
      <c r="V34" s="604"/>
      <c r="W34" s="412"/>
      <c r="X34" s="1483"/>
      <c r="Y34" s="1483"/>
      <c r="Z34" s="1483"/>
      <c r="AA34" s="1398"/>
      <c r="AB34" s="1398"/>
      <c r="AC34" s="605"/>
      <c r="AD34" s="1483"/>
      <c r="AE34" s="494" t="s">
        <v>210</v>
      </c>
      <c r="AF34" s="494" t="s">
        <v>210</v>
      </c>
      <c r="AG34" s="595"/>
      <c r="AH34" s="606" t="s">
        <v>193</v>
      </c>
      <c r="AI34" s="1380"/>
      <c r="AJ34" s="1380"/>
      <c r="AK34" s="412"/>
      <c r="AL34" s="1483"/>
      <c r="AM34" s="1501"/>
      <c r="AN34" s="1501"/>
      <c r="AO34" s="412"/>
      <c r="AP34" s="412"/>
      <c r="AQ34" s="595"/>
      <c r="AR34" s="1498"/>
      <c r="AS34" s="84"/>
      <c r="AT34" s="84"/>
      <c r="AU34" s="84"/>
      <c r="AV34" s="84"/>
      <c r="AW34" s="161"/>
      <c r="AX34" s="161"/>
      <c r="AY34" s="161"/>
      <c r="AZ34" s="161"/>
      <c r="BA34" s="161"/>
      <c r="BB34" s="161"/>
      <c r="BC34" s="161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</row>
    <row r="35" spans="1:83" ht="29.25" customHeight="1">
      <c r="A35" s="103"/>
      <c r="B35" s="86"/>
      <c r="C35" s="86"/>
      <c r="D35" s="86"/>
      <c r="E35" s="86"/>
      <c r="F35" s="86"/>
      <c r="G35" s="285"/>
      <c r="H35" s="86"/>
      <c r="I35" s="86"/>
      <c r="J35" s="86"/>
      <c r="K35" s="140"/>
      <c r="L35" s="607"/>
      <c r="M35" s="1486" t="s">
        <v>215</v>
      </c>
      <c r="N35" s="86"/>
      <c r="O35" s="181"/>
      <c r="P35" s="1371" t="s">
        <v>156</v>
      </c>
      <c r="Q35" s="86"/>
      <c r="R35" s="86"/>
      <c r="S35" s="86"/>
      <c r="T35" s="86"/>
      <c r="U35" s="1395" t="s">
        <v>157</v>
      </c>
      <c r="V35" s="93"/>
      <c r="W35" s="86"/>
      <c r="X35" s="1395" t="s">
        <v>157</v>
      </c>
      <c r="Y35" s="1474" t="s">
        <v>209</v>
      </c>
      <c r="Z35" s="1474" t="s">
        <v>209</v>
      </c>
      <c r="AA35" s="1371"/>
      <c r="AB35" s="1371"/>
      <c r="AC35" s="1474" t="s">
        <v>209</v>
      </c>
      <c r="AD35" s="140"/>
      <c r="AE35" s="105" t="s">
        <v>121</v>
      </c>
      <c r="AF35" s="1371"/>
      <c r="AG35" s="608" t="s">
        <v>121</v>
      </c>
      <c r="AH35" s="572"/>
      <c r="AI35" s="572"/>
      <c r="AJ35" s="1503" t="s">
        <v>128</v>
      </c>
      <c r="AK35" s="609" t="s">
        <v>121</v>
      </c>
      <c r="AL35" s="1426"/>
      <c r="AM35" s="1426"/>
      <c r="AN35" s="572"/>
      <c r="AO35" s="572"/>
      <c r="AP35" s="1505" t="s">
        <v>209</v>
      </c>
      <c r="AQ35" s="610"/>
      <c r="AR35" s="1496" t="s">
        <v>216</v>
      </c>
      <c r="AS35" s="253" t="s">
        <v>217</v>
      </c>
      <c r="AT35" s="253"/>
      <c r="AU35" s="253"/>
      <c r="AV35" s="253"/>
      <c r="AW35" s="253"/>
      <c r="AX35" s="253"/>
      <c r="AY35" s="253"/>
      <c r="AZ35" s="253"/>
      <c r="BA35" s="253"/>
      <c r="BB35" s="253">
        <v>0</v>
      </c>
      <c r="BC35" s="253"/>
      <c r="BD35" s="253"/>
      <c r="BE35" s="253"/>
      <c r="BF35" s="253"/>
      <c r="BG35" s="253"/>
      <c r="BH35" s="253"/>
      <c r="BI35" s="253"/>
      <c r="BJ35" s="253"/>
      <c r="BK35" s="253"/>
      <c r="BL35" s="253"/>
      <c r="BM35" s="253"/>
      <c r="BN35" s="253"/>
      <c r="BO35" s="253"/>
      <c r="BP35" s="253"/>
      <c r="BQ35" s="253"/>
      <c r="BR35" s="253"/>
      <c r="BS35" s="253"/>
      <c r="BT35" s="253"/>
      <c r="BU35" s="253"/>
      <c r="BV35" s="253"/>
      <c r="BW35" s="253"/>
      <c r="BX35" s="253"/>
      <c r="BY35" s="253"/>
      <c r="BZ35" s="253"/>
      <c r="CA35" s="253"/>
      <c r="CB35" s="253"/>
      <c r="CC35" s="253"/>
      <c r="CD35" s="253"/>
      <c r="CE35" s="253"/>
    </row>
    <row r="36" spans="1:83" ht="14.25" customHeight="1">
      <c r="A36" s="108"/>
      <c r="B36" s="96"/>
      <c r="C36" s="96"/>
      <c r="D36" s="96"/>
      <c r="E36" s="96"/>
      <c r="F36" s="96"/>
      <c r="G36" s="296"/>
      <c r="H36" s="96"/>
      <c r="I36" s="96"/>
      <c r="J36" s="96"/>
      <c r="K36" s="142"/>
      <c r="L36" s="591"/>
      <c r="M36" s="1354"/>
      <c r="N36" s="96"/>
      <c r="O36" s="137"/>
      <c r="P36" s="1280"/>
      <c r="Q36" s="96"/>
      <c r="R36" s="96"/>
      <c r="S36" s="96"/>
      <c r="T36" s="96"/>
      <c r="U36" s="1280"/>
      <c r="V36" s="99"/>
      <c r="W36" s="96"/>
      <c r="X36" s="1280"/>
      <c r="Y36" s="1280"/>
      <c r="Z36" s="1280"/>
      <c r="AA36" s="1280"/>
      <c r="AB36" s="1280"/>
      <c r="AC36" s="1280"/>
      <c r="AD36" s="142"/>
      <c r="AE36" s="111" t="s">
        <v>210</v>
      </c>
      <c r="AF36" s="1280"/>
      <c r="AG36" s="557" t="s">
        <v>210</v>
      </c>
      <c r="AH36" s="96"/>
      <c r="AI36" s="96"/>
      <c r="AJ36" s="1280"/>
      <c r="AK36" s="479" t="s">
        <v>210</v>
      </c>
      <c r="AL36" s="1280"/>
      <c r="AM36" s="1280"/>
      <c r="AN36" s="96"/>
      <c r="AO36" s="96"/>
      <c r="AP36" s="1280"/>
      <c r="AQ36" s="592"/>
      <c r="AR36" s="1417"/>
      <c r="AS36" s="253"/>
      <c r="AT36" s="253"/>
      <c r="AU36" s="253"/>
      <c r="AV36" s="253"/>
      <c r="AW36" s="253"/>
      <c r="AX36" s="253"/>
      <c r="AY36" s="253"/>
      <c r="AZ36" s="253"/>
      <c r="BA36" s="253"/>
      <c r="BB36" s="253"/>
      <c r="BC36" s="253"/>
      <c r="BD36" s="253"/>
      <c r="BE36" s="253"/>
      <c r="BF36" s="253"/>
      <c r="BG36" s="253"/>
      <c r="BH36" s="253"/>
      <c r="BI36" s="253"/>
      <c r="BJ36" s="253"/>
      <c r="BK36" s="253"/>
      <c r="BL36" s="253"/>
      <c r="BM36" s="253"/>
      <c r="BN36" s="253"/>
      <c r="BO36" s="253"/>
      <c r="BP36" s="253"/>
      <c r="BQ36" s="253"/>
      <c r="BR36" s="253"/>
      <c r="BS36" s="253"/>
      <c r="BT36" s="253"/>
      <c r="BU36" s="253"/>
      <c r="BV36" s="253"/>
      <c r="BW36" s="253"/>
      <c r="BX36" s="253"/>
      <c r="BY36" s="253"/>
      <c r="BZ36" s="253"/>
      <c r="CA36" s="253"/>
      <c r="CB36" s="253"/>
      <c r="CC36" s="253"/>
      <c r="CD36" s="253"/>
      <c r="CE36" s="253"/>
    </row>
    <row r="37" spans="1:83" ht="29.25" customHeight="1">
      <c r="A37" s="103"/>
      <c r="B37" s="86"/>
      <c r="C37" s="86"/>
      <c r="D37" s="86"/>
      <c r="E37" s="86"/>
      <c r="F37" s="86"/>
      <c r="G37" s="285"/>
      <c r="H37" s="86"/>
      <c r="I37" s="86"/>
      <c r="J37" s="86"/>
      <c r="K37" s="140"/>
      <c r="L37" s="607"/>
      <c r="M37" s="1486" t="s">
        <v>218</v>
      </c>
      <c r="N37" s="86"/>
      <c r="O37" s="134"/>
      <c r="P37" s="86"/>
      <c r="Q37" s="86"/>
      <c r="R37" s="86"/>
      <c r="S37" s="86"/>
      <c r="T37" s="86"/>
      <c r="U37" s="1371" t="s">
        <v>156</v>
      </c>
      <c r="V37" s="93"/>
      <c r="W37" s="86"/>
      <c r="X37" s="1395" t="s">
        <v>157</v>
      </c>
      <c r="Y37" s="1375" t="s">
        <v>128</v>
      </c>
      <c r="Z37" s="86"/>
      <c r="AA37" s="488" t="s">
        <v>121</v>
      </c>
      <c r="AB37" s="86"/>
      <c r="AC37" s="1404" t="s">
        <v>128</v>
      </c>
      <c r="AD37" s="86"/>
      <c r="AE37" s="488" t="s">
        <v>121</v>
      </c>
      <c r="AF37" s="488" t="s">
        <v>121</v>
      </c>
      <c r="AG37" s="554" t="s">
        <v>121</v>
      </c>
      <c r="AH37" s="278" t="s">
        <v>109</v>
      </c>
      <c r="AI37" s="135"/>
      <c r="AJ37" s="1284"/>
      <c r="AK37" s="1284"/>
      <c r="AL37" s="1404" t="s">
        <v>128</v>
      </c>
      <c r="AM37" s="135"/>
      <c r="AN37" s="144" t="s">
        <v>109</v>
      </c>
      <c r="AO37" s="144" t="s">
        <v>109</v>
      </c>
      <c r="AP37" s="93"/>
      <c r="AQ37" s="556"/>
      <c r="AR37" s="1497" t="s">
        <v>218</v>
      </c>
      <c r="AS37" s="253" t="s">
        <v>217</v>
      </c>
      <c r="AT37" s="253"/>
      <c r="AU37" s="253"/>
      <c r="AV37" s="253"/>
      <c r="AW37" s="253"/>
      <c r="AX37" s="253"/>
      <c r="AY37" s="253"/>
      <c r="AZ37" s="253" t="s">
        <v>219</v>
      </c>
      <c r="BA37" s="253"/>
      <c r="BB37" s="253"/>
      <c r="BC37" s="253"/>
      <c r="BD37" s="253"/>
      <c r="BE37" s="253"/>
      <c r="BF37" s="253"/>
      <c r="BG37" s="253"/>
      <c r="BH37" s="253"/>
      <c r="BI37" s="253"/>
      <c r="BJ37" s="253"/>
      <c r="BK37" s="253"/>
      <c r="BL37" s="253"/>
      <c r="BM37" s="253"/>
      <c r="BN37" s="253"/>
      <c r="BO37" s="253"/>
      <c r="BP37" s="253"/>
      <c r="BQ37" s="253"/>
      <c r="BR37" s="253"/>
      <c r="BS37" s="253"/>
      <c r="BT37" s="253"/>
      <c r="BU37" s="253"/>
      <c r="BV37" s="253"/>
      <c r="BW37" s="253"/>
      <c r="BX37" s="253"/>
      <c r="BY37" s="253"/>
      <c r="BZ37" s="253"/>
      <c r="CA37" s="253"/>
      <c r="CB37" s="253"/>
      <c r="CC37" s="253"/>
      <c r="CD37" s="253"/>
      <c r="CE37" s="253"/>
    </row>
    <row r="38" spans="1:83" ht="12.75" customHeight="1">
      <c r="A38" s="492"/>
      <c r="B38" s="412"/>
      <c r="C38" s="412"/>
      <c r="D38" s="412"/>
      <c r="E38" s="412"/>
      <c r="F38" s="412"/>
      <c r="G38" s="415"/>
      <c r="H38" s="412"/>
      <c r="I38" s="412"/>
      <c r="J38" s="412"/>
      <c r="K38" s="411"/>
      <c r="L38" s="611"/>
      <c r="M38" s="1487"/>
      <c r="N38" s="412"/>
      <c r="O38" s="493"/>
      <c r="P38" s="412"/>
      <c r="Q38" s="412"/>
      <c r="R38" s="412"/>
      <c r="S38" s="412"/>
      <c r="T38" s="412"/>
      <c r="U38" s="1380"/>
      <c r="V38" s="612"/>
      <c r="W38" s="412"/>
      <c r="X38" s="1380"/>
      <c r="Y38" s="1376"/>
      <c r="Z38" s="412"/>
      <c r="AA38" s="111" t="s">
        <v>210</v>
      </c>
      <c r="AB38" s="412"/>
      <c r="AC38" s="1280"/>
      <c r="AD38" s="412"/>
      <c r="AE38" s="111" t="s">
        <v>210</v>
      </c>
      <c r="AF38" s="494" t="s">
        <v>210</v>
      </c>
      <c r="AG38" s="613" t="s">
        <v>210</v>
      </c>
      <c r="AH38" s="606" t="s">
        <v>193</v>
      </c>
      <c r="AI38" s="412"/>
      <c r="AJ38" s="1380"/>
      <c r="AK38" s="1380"/>
      <c r="AL38" s="1380"/>
      <c r="AM38" s="412"/>
      <c r="AN38" s="132" t="s">
        <v>199</v>
      </c>
      <c r="AO38" s="132" t="s">
        <v>199</v>
      </c>
      <c r="AP38" s="612"/>
      <c r="AQ38" s="614"/>
      <c r="AR38" s="1498"/>
      <c r="AS38" s="253"/>
      <c r="AT38" s="253"/>
      <c r="AU38" s="253"/>
      <c r="AV38" s="253"/>
      <c r="AW38" s="253"/>
      <c r="AX38" s="253"/>
      <c r="AY38" s="253"/>
      <c r="AZ38" s="253"/>
      <c r="BA38" s="253"/>
      <c r="BB38" s="253"/>
      <c r="BC38" s="253"/>
      <c r="BD38" s="253"/>
      <c r="BE38" s="253"/>
      <c r="BF38" s="253"/>
      <c r="BG38" s="253"/>
      <c r="BH38" s="253"/>
      <c r="BI38" s="253"/>
      <c r="BJ38" s="253"/>
      <c r="BK38" s="253"/>
      <c r="BL38" s="253"/>
      <c r="BM38" s="253"/>
      <c r="BN38" s="253"/>
      <c r="BO38" s="253"/>
      <c r="BP38" s="253"/>
      <c r="BQ38" s="253"/>
      <c r="BR38" s="253"/>
      <c r="BS38" s="253"/>
      <c r="BT38" s="253"/>
      <c r="BU38" s="253"/>
      <c r="BV38" s="253"/>
      <c r="BW38" s="253"/>
      <c r="BX38" s="253"/>
      <c r="BY38" s="253"/>
      <c r="BZ38" s="253"/>
      <c r="CA38" s="253"/>
      <c r="CB38" s="253"/>
      <c r="CC38" s="253"/>
      <c r="CD38" s="253"/>
      <c r="CE38" s="253"/>
    </row>
    <row r="39" spans="1:83" ht="27.75" customHeight="1">
      <c r="A39" s="615"/>
      <c r="B39" s="616"/>
      <c r="C39" s="616"/>
      <c r="D39" s="616"/>
      <c r="E39" s="616"/>
      <c r="F39" s="616"/>
      <c r="G39" s="617"/>
      <c r="H39" s="616"/>
      <c r="I39" s="616"/>
      <c r="J39" s="616"/>
      <c r="K39" s="618"/>
      <c r="L39" s="619"/>
      <c r="M39" s="620" t="s">
        <v>220</v>
      </c>
      <c r="N39" s="621"/>
      <c r="O39" s="622"/>
      <c r="P39" s="616"/>
      <c r="Q39" s="616"/>
      <c r="R39" s="616"/>
      <c r="S39" s="616"/>
      <c r="T39" s="616"/>
      <c r="U39" s="616"/>
      <c r="V39" s="623"/>
      <c r="W39" s="624" t="s">
        <v>209</v>
      </c>
      <c r="X39" s="616"/>
      <c r="Y39" s="624" t="s">
        <v>209</v>
      </c>
      <c r="Z39" s="624" t="s">
        <v>209</v>
      </c>
      <c r="AA39" s="624" t="s">
        <v>209</v>
      </c>
      <c r="AB39" s="616"/>
      <c r="AC39" s="616"/>
      <c r="AD39" s="616"/>
      <c r="AE39" s="616"/>
      <c r="AF39" s="138"/>
      <c r="AG39" s="625"/>
      <c r="AH39" s="616"/>
      <c r="AI39" s="624" t="s">
        <v>209</v>
      </c>
      <c r="AJ39" s="624" t="s">
        <v>209</v>
      </c>
      <c r="AK39" s="616"/>
      <c r="AL39" s="616"/>
      <c r="AM39" s="616"/>
      <c r="AN39" s="616"/>
      <c r="AO39" s="616"/>
      <c r="AP39" s="623"/>
      <c r="AQ39" s="626" t="s">
        <v>209</v>
      </c>
      <c r="AR39" s="627" t="s">
        <v>35</v>
      </c>
      <c r="AS39" s="253"/>
      <c r="AT39" s="253"/>
      <c r="AU39" s="253"/>
      <c r="AV39" s="253"/>
      <c r="AW39" s="253"/>
      <c r="AX39" s="253"/>
      <c r="AY39" s="253"/>
      <c r="AZ39" s="253"/>
      <c r="BA39" s="253"/>
      <c r="BB39" s="253"/>
      <c r="BC39" s="253"/>
      <c r="BD39" s="253"/>
      <c r="BE39" s="253"/>
      <c r="BF39" s="253"/>
      <c r="BG39" s="253"/>
      <c r="BH39" s="253"/>
      <c r="BI39" s="253"/>
      <c r="BJ39" s="253"/>
      <c r="BK39" s="253"/>
      <c r="BL39" s="253"/>
      <c r="BM39" s="253"/>
      <c r="BN39" s="253"/>
      <c r="BO39" s="253"/>
      <c r="BP39" s="253"/>
      <c r="BQ39" s="253"/>
      <c r="BR39" s="253"/>
      <c r="BS39" s="253"/>
      <c r="BT39" s="253"/>
      <c r="BU39" s="253"/>
      <c r="BV39" s="253"/>
      <c r="BW39" s="253"/>
      <c r="BX39" s="253"/>
      <c r="BY39" s="253"/>
      <c r="BZ39" s="253"/>
      <c r="CA39" s="253"/>
      <c r="CB39" s="253"/>
      <c r="CC39" s="253"/>
      <c r="CD39" s="253"/>
      <c r="CE39" s="253"/>
    </row>
    <row r="40" spans="1:83" ht="27.75" customHeight="1">
      <c r="A40" s="628"/>
      <c r="B40" s="186"/>
      <c r="C40" s="186"/>
      <c r="D40" s="186"/>
      <c r="E40" s="186"/>
      <c r="F40" s="186"/>
      <c r="G40" s="629"/>
      <c r="H40" s="186"/>
      <c r="I40" s="186"/>
      <c r="J40" s="186"/>
      <c r="K40" s="630" t="s">
        <v>127</v>
      </c>
      <c r="L40" s="631"/>
      <c r="M40" s="632" t="s">
        <v>159</v>
      </c>
      <c r="N40" s="186"/>
      <c r="O40" s="192"/>
      <c r="P40" s="186"/>
      <c r="Q40" s="186"/>
      <c r="R40" s="186"/>
      <c r="S40" s="186"/>
      <c r="T40" s="633" t="s">
        <v>209</v>
      </c>
      <c r="U40" s="186"/>
      <c r="V40" s="192"/>
      <c r="W40" s="633" t="s">
        <v>209</v>
      </c>
      <c r="X40" s="633" t="s">
        <v>209</v>
      </c>
      <c r="Y40" s="633" t="s">
        <v>209</v>
      </c>
      <c r="Z40" s="186"/>
      <c r="AA40" s="633" t="s">
        <v>209</v>
      </c>
      <c r="AB40" s="633" t="s">
        <v>209</v>
      </c>
      <c r="AC40" s="633" t="s">
        <v>209</v>
      </c>
      <c r="AD40" s="186"/>
      <c r="AE40" s="186"/>
      <c r="AF40" s="186"/>
      <c r="AG40" s="634"/>
      <c r="AH40" s="186"/>
      <c r="AI40" s="635" t="s">
        <v>209</v>
      </c>
      <c r="AJ40" s="633" t="s">
        <v>209</v>
      </c>
      <c r="AK40" s="186"/>
      <c r="AL40" s="186"/>
      <c r="AM40" s="186"/>
      <c r="AN40" s="186"/>
      <c r="AO40" s="186"/>
      <c r="AP40" s="635" t="s">
        <v>209</v>
      </c>
      <c r="AQ40" s="636" t="s">
        <v>209</v>
      </c>
      <c r="AR40" s="637" t="s">
        <v>159</v>
      </c>
      <c r="AS40" s="253"/>
      <c r="AT40" s="253"/>
      <c r="AU40" s="253"/>
      <c r="AV40" s="253"/>
      <c r="AW40" s="253"/>
      <c r="AX40" s="253"/>
      <c r="AY40" s="253"/>
      <c r="AZ40" s="253"/>
      <c r="BA40" s="253"/>
      <c r="BB40" s="253"/>
      <c r="BC40" s="253"/>
      <c r="BD40" s="253"/>
      <c r="BE40" s="253"/>
      <c r="BF40" s="253"/>
      <c r="BG40" s="253"/>
      <c r="BH40" s="253"/>
      <c r="BI40" s="253"/>
      <c r="BJ40" s="253"/>
      <c r="BK40" s="253"/>
      <c r="BL40" s="253"/>
      <c r="BM40" s="253"/>
      <c r="BN40" s="253"/>
      <c r="BO40" s="253"/>
      <c r="BP40" s="253"/>
      <c r="BQ40" s="253"/>
      <c r="BR40" s="253"/>
      <c r="BS40" s="253"/>
      <c r="BT40" s="253"/>
      <c r="BU40" s="253"/>
      <c r="BV40" s="253"/>
      <c r="BW40" s="253"/>
      <c r="BX40" s="253"/>
      <c r="BY40" s="253"/>
      <c r="BZ40" s="253"/>
      <c r="CA40" s="253"/>
      <c r="CB40" s="253"/>
      <c r="CC40" s="253"/>
      <c r="CD40" s="253"/>
      <c r="CE40" s="253"/>
    </row>
    <row r="41" spans="1:83" ht="18" customHeight="1">
      <c r="A41" s="343" t="s">
        <v>71</v>
      </c>
      <c r="B41" s="299" t="s">
        <v>71</v>
      </c>
      <c r="C41" s="299" t="s">
        <v>72</v>
      </c>
      <c r="D41" s="299" t="s">
        <v>73</v>
      </c>
      <c r="E41" s="299" t="s">
        <v>74</v>
      </c>
      <c r="F41" s="299" t="s">
        <v>36</v>
      </c>
      <c r="G41" s="344" t="s">
        <v>40</v>
      </c>
      <c r="H41" s="299" t="s">
        <v>75</v>
      </c>
      <c r="I41" s="299" t="s">
        <v>76</v>
      </c>
      <c r="J41" s="299" t="s">
        <v>77</v>
      </c>
      <c r="K41" s="299" t="s">
        <v>78</v>
      </c>
      <c r="L41" s="301" t="s">
        <v>79</v>
      </c>
      <c r="M41" s="532" t="str">
        <f>M1</f>
        <v>4月</v>
      </c>
      <c r="N41" s="343" t="s">
        <v>81</v>
      </c>
      <c r="O41" s="300" t="s">
        <v>82</v>
      </c>
      <c r="P41" s="346" t="s">
        <v>83</v>
      </c>
      <c r="Q41" s="299" t="s">
        <v>84</v>
      </c>
      <c r="R41" s="299" t="s">
        <v>85</v>
      </c>
      <c r="S41" s="638" t="s">
        <v>86</v>
      </c>
      <c r="T41" s="638" t="s">
        <v>87</v>
      </c>
      <c r="U41" s="638" t="s">
        <v>88</v>
      </c>
      <c r="V41" s="638" t="s">
        <v>89</v>
      </c>
      <c r="W41" s="638" t="s">
        <v>90</v>
      </c>
      <c r="X41" s="638" t="s">
        <v>91</v>
      </c>
      <c r="Y41" s="638" t="s">
        <v>92</v>
      </c>
      <c r="Z41" s="638" t="s">
        <v>93</v>
      </c>
      <c r="AA41" s="638" t="s">
        <v>94</v>
      </c>
      <c r="AB41" s="638" t="s">
        <v>95</v>
      </c>
      <c r="AC41" s="638" t="s">
        <v>96</v>
      </c>
      <c r="AD41" s="299" t="s">
        <v>97</v>
      </c>
      <c r="AE41" s="299" t="s">
        <v>98</v>
      </c>
      <c r="AF41" s="299" t="s">
        <v>99</v>
      </c>
      <c r="AG41" s="639" t="s">
        <v>100</v>
      </c>
      <c r="AH41" s="346" t="s">
        <v>71</v>
      </c>
      <c r="AI41" s="299" t="s">
        <v>72</v>
      </c>
      <c r="AJ41" s="300" t="s">
        <v>73</v>
      </c>
      <c r="AK41" s="299" t="s">
        <v>74</v>
      </c>
      <c r="AL41" s="299" t="s">
        <v>36</v>
      </c>
      <c r="AM41" s="299" t="s">
        <v>40</v>
      </c>
      <c r="AN41" s="299" t="s">
        <v>75</v>
      </c>
      <c r="AO41" s="299" t="s">
        <v>76</v>
      </c>
      <c r="AP41" s="299" t="s">
        <v>77</v>
      </c>
      <c r="AQ41" s="640" t="s">
        <v>82</v>
      </c>
      <c r="AR41" s="641" t="str">
        <f>M41</f>
        <v>4月</v>
      </c>
      <c r="AS41" s="253"/>
      <c r="AT41" s="253"/>
      <c r="AU41" s="253"/>
      <c r="AV41" s="253"/>
      <c r="AW41" s="253"/>
      <c r="AX41" s="253"/>
      <c r="AY41" s="253"/>
      <c r="AZ41" s="253"/>
      <c r="BA41" s="253"/>
      <c r="BB41" s="253"/>
      <c r="BC41" s="253"/>
      <c r="BD41" s="253"/>
      <c r="BE41" s="253"/>
      <c r="BF41" s="253"/>
      <c r="BG41" s="253"/>
      <c r="BH41" s="253"/>
      <c r="BI41" s="253"/>
      <c r="BJ41" s="253"/>
      <c r="BK41" s="253"/>
      <c r="BL41" s="253"/>
      <c r="BM41" s="253"/>
      <c r="BN41" s="253"/>
      <c r="BO41" s="253"/>
      <c r="BP41" s="253"/>
      <c r="BQ41" s="253"/>
      <c r="BR41" s="253"/>
      <c r="BS41" s="253"/>
      <c r="BT41" s="253"/>
      <c r="BU41" s="253"/>
      <c r="BV41" s="253"/>
      <c r="BW41" s="253"/>
      <c r="BX41" s="253"/>
      <c r="BY41" s="253"/>
      <c r="BZ41" s="253"/>
      <c r="CA41" s="253"/>
      <c r="CB41" s="253"/>
      <c r="CC41" s="253"/>
      <c r="CD41" s="253"/>
      <c r="CE41" s="253"/>
    </row>
    <row r="42" spans="1:83" ht="15.7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3"/>
      <c r="M42" s="254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Y42" s="252"/>
      <c r="Z42" s="252"/>
      <c r="AA42" s="252"/>
      <c r="AB42" s="252"/>
      <c r="AC42" s="252"/>
      <c r="AD42" s="252"/>
      <c r="AE42" s="252"/>
      <c r="AF42" s="252"/>
      <c r="AG42" s="252"/>
      <c r="AH42" s="252"/>
      <c r="AI42" s="252"/>
      <c r="AJ42" s="252"/>
      <c r="AK42" s="252"/>
      <c r="AL42" s="252"/>
      <c r="AM42" s="253"/>
      <c r="AN42" s="253"/>
      <c r="AO42" s="253"/>
      <c r="AP42" s="253"/>
      <c r="AQ42" s="252"/>
      <c r="AR42" s="254"/>
      <c r="AS42" s="253"/>
      <c r="AT42" s="253"/>
      <c r="AU42" s="253"/>
      <c r="AV42" s="253"/>
      <c r="AW42" s="253"/>
      <c r="AX42" s="253"/>
      <c r="AY42" s="253"/>
      <c r="AZ42" s="253"/>
      <c r="BA42" s="253"/>
      <c r="BB42" s="253"/>
      <c r="BC42" s="253"/>
      <c r="BD42" s="253"/>
      <c r="BE42" s="253"/>
      <c r="BF42" s="253"/>
      <c r="BG42" s="253"/>
      <c r="BH42" s="253"/>
      <c r="BI42" s="253"/>
      <c r="BJ42" s="253"/>
      <c r="BK42" s="253"/>
      <c r="BL42" s="253"/>
      <c r="BM42" s="253"/>
      <c r="BN42" s="253"/>
      <c r="BO42" s="253"/>
      <c r="BP42" s="253"/>
      <c r="BQ42" s="253"/>
      <c r="BR42" s="253"/>
      <c r="BS42" s="253"/>
      <c r="BT42" s="253"/>
      <c r="BU42" s="253"/>
      <c r="BV42" s="253"/>
      <c r="BW42" s="253"/>
      <c r="BX42" s="253"/>
      <c r="BY42" s="253"/>
      <c r="BZ42" s="253"/>
      <c r="CA42" s="253"/>
      <c r="CB42" s="253"/>
      <c r="CC42" s="253"/>
      <c r="CD42" s="253"/>
      <c r="CE42" s="253"/>
    </row>
    <row r="43" spans="1:83" ht="15.7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3"/>
      <c r="M43" s="254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Y43" s="252"/>
      <c r="Z43" s="252"/>
      <c r="AA43" s="252"/>
      <c r="AB43" s="252"/>
      <c r="AC43" s="252"/>
      <c r="AD43" s="252"/>
      <c r="AE43" s="252"/>
      <c r="AF43" s="252"/>
      <c r="AG43" s="252"/>
      <c r="AH43" s="252"/>
      <c r="AI43" s="253"/>
      <c r="AJ43" s="253"/>
      <c r="AK43" s="253"/>
      <c r="AL43" s="253"/>
      <c r="AM43" s="253"/>
      <c r="AN43" s="253"/>
      <c r="AO43" s="253"/>
      <c r="AP43" s="253"/>
      <c r="AQ43" s="252"/>
      <c r="AR43" s="254"/>
      <c r="AS43" s="253"/>
      <c r="AT43" s="253"/>
      <c r="AU43" s="253"/>
      <c r="AV43" s="253"/>
      <c r="AW43" s="253"/>
      <c r="AX43" s="253"/>
      <c r="AY43" s="253"/>
      <c r="AZ43" s="253"/>
      <c r="BA43" s="253"/>
      <c r="BB43" s="253"/>
      <c r="BC43" s="253"/>
      <c r="BD43" s="253"/>
      <c r="BE43" s="253"/>
      <c r="BF43" s="253"/>
      <c r="BG43" s="253"/>
      <c r="BH43" s="253"/>
      <c r="BI43" s="253"/>
      <c r="BJ43" s="253"/>
      <c r="BK43" s="253"/>
      <c r="BL43" s="253"/>
      <c r="BM43" s="253"/>
      <c r="BN43" s="253"/>
      <c r="BO43" s="253"/>
      <c r="BP43" s="253"/>
      <c r="BQ43" s="253"/>
      <c r="BR43" s="253"/>
      <c r="BS43" s="253"/>
      <c r="BT43" s="253"/>
      <c r="BU43" s="253"/>
      <c r="BV43" s="253"/>
      <c r="BW43" s="253"/>
      <c r="BX43" s="253"/>
      <c r="BY43" s="253"/>
      <c r="BZ43" s="253"/>
      <c r="CA43" s="253"/>
      <c r="CB43" s="253"/>
      <c r="CC43" s="253"/>
      <c r="CD43" s="253"/>
      <c r="CE43" s="253"/>
    </row>
    <row r="44" spans="1:83" ht="15.7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3"/>
      <c r="M44" s="254"/>
      <c r="N44" s="252"/>
      <c r="O44" s="252"/>
      <c r="P44" s="252"/>
      <c r="Q44" s="252"/>
      <c r="R44" s="252"/>
      <c r="S44" s="252"/>
      <c r="T44" s="252"/>
      <c r="U44" s="252"/>
      <c r="V44" s="252" t="s">
        <v>136</v>
      </c>
      <c r="W44" s="252"/>
      <c r="X44" s="252"/>
      <c r="Y44" s="252"/>
      <c r="Z44" s="252"/>
      <c r="AA44" s="252"/>
      <c r="AB44" s="252"/>
      <c r="AC44" s="252"/>
      <c r="AD44" s="252"/>
      <c r="AE44" s="252"/>
      <c r="AF44" s="252"/>
      <c r="AG44" s="252"/>
      <c r="AH44" s="252"/>
      <c r="AI44" s="253"/>
      <c r="AJ44" s="253"/>
      <c r="AK44" s="253"/>
      <c r="AL44" s="253"/>
      <c r="AM44" s="253"/>
      <c r="AN44" s="253"/>
      <c r="AO44" s="253"/>
      <c r="AP44" s="253"/>
      <c r="AQ44" s="252"/>
      <c r="AR44" s="254"/>
      <c r="AS44" s="253"/>
      <c r="AT44" s="253"/>
      <c r="AU44" s="253"/>
      <c r="AV44" s="253"/>
      <c r="AW44" s="253"/>
      <c r="AX44" s="253"/>
      <c r="AY44" s="253"/>
      <c r="AZ44" s="253"/>
      <c r="BA44" s="253"/>
      <c r="BB44" s="253"/>
      <c r="BC44" s="253"/>
      <c r="BD44" s="253"/>
      <c r="BE44" s="253"/>
      <c r="BF44" s="253"/>
      <c r="BG44" s="253"/>
      <c r="BH44" s="253"/>
      <c r="BI44" s="253"/>
      <c r="BJ44" s="253"/>
      <c r="BK44" s="253"/>
      <c r="BL44" s="253"/>
      <c r="BM44" s="253"/>
      <c r="BN44" s="253"/>
      <c r="BO44" s="253"/>
      <c r="BP44" s="253"/>
      <c r="BQ44" s="253"/>
      <c r="BR44" s="253"/>
      <c r="BS44" s="253"/>
      <c r="BT44" s="253"/>
      <c r="BU44" s="253"/>
      <c r="BV44" s="253"/>
      <c r="BW44" s="253"/>
      <c r="BX44" s="253"/>
      <c r="BY44" s="253"/>
      <c r="BZ44" s="253"/>
      <c r="CA44" s="253"/>
      <c r="CB44" s="253"/>
      <c r="CC44" s="253"/>
      <c r="CD44" s="253"/>
      <c r="CE44" s="253"/>
    </row>
    <row r="45" spans="1:83" ht="13.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3"/>
      <c r="M45" s="254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Y45" s="252"/>
      <c r="Z45" s="252"/>
      <c r="AA45" s="252"/>
      <c r="AB45" s="252"/>
      <c r="AC45" s="252"/>
      <c r="AD45" s="252"/>
      <c r="AE45" s="252"/>
      <c r="AF45" s="252"/>
      <c r="AG45" s="252"/>
      <c r="AH45" s="252"/>
      <c r="AI45" s="253"/>
      <c r="AJ45" s="253"/>
      <c r="AK45" s="253"/>
      <c r="AL45" s="253"/>
      <c r="AM45" s="253"/>
      <c r="AN45" s="253"/>
      <c r="AO45" s="253"/>
      <c r="AP45" s="253"/>
      <c r="AQ45" s="252"/>
      <c r="AR45" s="254"/>
      <c r="AS45" s="252"/>
      <c r="AT45" s="252"/>
      <c r="AU45" s="252"/>
      <c r="AV45" s="252"/>
      <c r="AW45" s="252"/>
      <c r="AX45" s="252"/>
      <c r="AY45" s="252"/>
      <c r="AZ45" s="252"/>
      <c r="BA45" s="252"/>
      <c r="BB45" s="252"/>
      <c r="BC45" s="252"/>
      <c r="BD45" s="252"/>
      <c r="BE45" s="252"/>
      <c r="BF45" s="252"/>
      <c r="BG45" s="252"/>
      <c r="BH45" s="252"/>
      <c r="BI45" s="252"/>
      <c r="BJ45" s="252"/>
      <c r="BK45" s="252"/>
      <c r="BL45" s="252"/>
      <c r="BM45" s="252"/>
      <c r="BN45" s="252"/>
      <c r="BO45" s="252"/>
      <c r="BP45" s="252"/>
      <c r="BQ45" s="252"/>
      <c r="BR45" s="252"/>
      <c r="BS45" s="252"/>
      <c r="BT45" s="252"/>
      <c r="BU45" s="252"/>
      <c r="BV45" s="252"/>
      <c r="BW45" s="252"/>
      <c r="BX45" s="252"/>
      <c r="BY45" s="252"/>
      <c r="BZ45" s="252"/>
      <c r="CA45" s="252"/>
      <c r="CB45" s="252"/>
      <c r="CC45" s="252"/>
      <c r="CD45" s="252"/>
      <c r="CE45" s="252"/>
    </row>
    <row r="46" spans="1:83" ht="13.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3"/>
      <c r="M46" s="254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Y46" s="252"/>
      <c r="Z46" s="252"/>
      <c r="AA46" s="252"/>
      <c r="AB46" s="252"/>
      <c r="AC46" s="252"/>
      <c r="AD46" s="252"/>
      <c r="AE46" s="252"/>
      <c r="AF46" s="252"/>
      <c r="AG46" s="252"/>
      <c r="AH46" s="252"/>
      <c r="AI46" s="253"/>
      <c r="AJ46" s="253"/>
      <c r="AK46" s="253"/>
      <c r="AL46" s="253"/>
      <c r="AM46" s="253"/>
      <c r="AN46" s="253"/>
      <c r="AO46" s="253"/>
      <c r="AP46" s="253"/>
      <c r="AQ46" s="252"/>
      <c r="AR46" s="254"/>
      <c r="AS46" s="252"/>
      <c r="AT46" s="252"/>
      <c r="AU46" s="252"/>
      <c r="AV46" s="252"/>
      <c r="AW46" s="252"/>
      <c r="AX46" s="252"/>
      <c r="AY46" s="252"/>
      <c r="AZ46" s="252"/>
      <c r="BA46" s="252"/>
      <c r="BB46" s="252"/>
      <c r="BC46" s="252"/>
      <c r="BD46" s="252"/>
      <c r="BE46" s="252"/>
      <c r="BF46" s="252"/>
      <c r="BG46" s="252"/>
      <c r="BH46" s="252"/>
      <c r="BI46" s="252"/>
      <c r="BJ46" s="252"/>
      <c r="BK46" s="252"/>
      <c r="BL46" s="252"/>
      <c r="BM46" s="252"/>
      <c r="BN46" s="252"/>
      <c r="BO46" s="252"/>
      <c r="BP46" s="252"/>
      <c r="BQ46" s="252"/>
      <c r="BR46" s="252"/>
      <c r="BS46" s="252"/>
      <c r="BT46" s="252"/>
      <c r="BU46" s="252"/>
      <c r="BV46" s="252"/>
      <c r="BW46" s="252"/>
      <c r="BX46" s="252"/>
      <c r="BY46" s="252"/>
      <c r="BZ46" s="252"/>
      <c r="CA46" s="252"/>
      <c r="CB46" s="252"/>
      <c r="CC46" s="252"/>
      <c r="CD46" s="252"/>
      <c r="CE46" s="252"/>
    </row>
    <row r="47" spans="1:83" ht="13.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3"/>
      <c r="M47" s="254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Y47" s="252"/>
      <c r="Z47" s="252"/>
      <c r="AA47" s="252"/>
      <c r="AB47" s="252"/>
      <c r="AC47" s="252"/>
      <c r="AD47" s="252"/>
      <c r="AE47" s="252"/>
      <c r="AF47" s="252"/>
      <c r="AG47" s="252"/>
      <c r="AH47" s="252"/>
      <c r="AI47" s="253"/>
      <c r="AJ47" s="253"/>
      <c r="AK47" s="253"/>
      <c r="AL47" s="253"/>
      <c r="AM47" s="253"/>
      <c r="AN47" s="253"/>
      <c r="AO47" s="253"/>
      <c r="AP47" s="253"/>
      <c r="AQ47" s="252"/>
      <c r="AR47" s="254"/>
      <c r="AS47" s="252"/>
      <c r="AT47" s="252"/>
      <c r="AU47" s="252"/>
      <c r="AV47" s="252"/>
      <c r="AW47" s="252"/>
      <c r="AX47" s="252"/>
      <c r="AY47" s="252"/>
      <c r="AZ47" s="252"/>
      <c r="BA47" s="252"/>
      <c r="BB47" s="252"/>
      <c r="BC47" s="252"/>
      <c r="BD47" s="252"/>
      <c r="BE47" s="252"/>
      <c r="BF47" s="252"/>
      <c r="BG47" s="252"/>
      <c r="BH47" s="252"/>
      <c r="BI47" s="252"/>
      <c r="BJ47" s="252"/>
      <c r="BK47" s="252"/>
      <c r="BL47" s="252"/>
      <c r="BM47" s="252"/>
      <c r="BN47" s="252"/>
      <c r="BO47" s="252"/>
      <c r="BP47" s="252"/>
      <c r="BQ47" s="252"/>
      <c r="BR47" s="252"/>
      <c r="BS47" s="252"/>
      <c r="BT47" s="252"/>
      <c r="BU47" s="252"/>
      <c r="BV47" s="252"/>
      <c r="BW47" s="252"/>
      <c r="BX47" s="252"/>
      <c r="BY47" s="252"/>
      <c r="BZ47" s="252"/>
      <c r="CA47" s="252"/>
      <c r="CB47" s="252"/>
      <c r="CC47" s="252"/>
      <c r="CD47" s="252"/>
      <c r="CE47" s="252"/>
    </row>
    <row r="48" spans="1:83" ht="13.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3"/>
      <c r="M48" s="254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Y48" s="252"/>
      <c r="Z48" s="252"/>
      <c r="AA48" s="252"/>
      <c r="AB48" s="252"/>
      <c r="AC48" s="252"/>
      <c r="AD48" s="252"/>
      <c r="AE48" s="252"/>
      <c r="AF48" s="252"/>
      <c r="AG48" s="252"/>
      <c r="AH48" s="252"/>
      <c r="AI48" s="253"/>
      <c r="AJ48" s="253"/>
      <c r="AK48" s="253"/>
      <c r="AL48" s="253"/>
      <c r="AM48" s="253"/>
      <c r="AN48" s="253"/>
      <c r="AO48" s="253"/>
      <c r="AP48" s="253"/>
      <c r="AQ48" s="252"/>
      <c r="AR48" s="254"/>
      <c r="AS48" s="252"/>
      <c r="AT48" s="252"/>
      <c r="AU48" s="252"/>
      <c r="AV48" s="252"/>
      <c r="AW48" s="252"/>
      <c r="AX48" s="252"/>
      <c r="AY48" s="252"/>
      <c r="AZ48" s="252"/>
      <c r="BA48" s="252"/>
      <c r="BB48" s="252"/>
      <c r="BC48" s="252"/>
      <c r="BD48" s="252"/>
      <c r="BE48" s="252"/>
      <c r="BF48" s="252"/>
      <c r="BG48" s="252"/>
      <c r="BH48" s="252"/>
      <c r="BI48" s="252"/>
      <c r="BJ48" s="252"/>
      <c r="BK48" s="252"/>
      <c r="BL48" s="252"/>
      <c r="BM48" s="252"/>
      <c r="BN48" s="252"/>
      <c r="BO48" s="252"/>
      <c r="BP48" s="252"/>
      <c r="BQ48" s="252"/>
      <c r="BR48" s="252"/>
      <c r="BS48" s="252"/>
      <c r="BT48" s="252"/>
      <c r="BU48" s="252"/>
      <c r="BV48" s="252"/>
      <c r="BW48" s="252"/>
      <c r="BX48" s="252"/>
      <c r="BY48" s="252"/>
      <c r="BZ48" s="252"/>
      <c r="CA48" s="252"/>
      <c r="CB48" s="252"/>
      <c r="CC48" s="252"/>
      <c r="CD48" s="252"/>
      <c r="CE48" s="252"/>
    </row>
    <row r="49" spans="1:83" ht="13.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3"/>
      <c r="M49" s="254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Y49" s="252"/>
      <c r="Z49" s="252"/>
      <c r="AA49" s="252"/>
      <c r="AB49" s="252"/>
      <c r="AC49" s="252"/>
      <c r="AD49" s="252"/>
      <c r="AE49" s="252"/>
      <c r="AF49" s="252"/>
      <c r="AG49" s="252"/>
      <c r="AH49" s="252"/>
      <c r="AI49" s="253"/>
      <c r="AJ49" s="253"/>
      <c r="AK49" s="253"/>
      <c r="AL49" s="253"/>
      <c r="AM49" s="253"/>
      <c r="AN49" s="253"/>
      <c r="AO49" s="253"/>
      <c r="AP49" s="253"/>
      <c r="AQ49" s="252"/>
      <c r="AR49" s="254"/>
      <c r="AS49" s="252"/>
      <c r="AT49" s="252"/>
      <c r="AU49" s="252"/>
      <c r="AV49" s="252"/>
      <c r="AW49" s="252"/>
      <c r="AX49" s="252"/>
      <c r="AY49" s="252"/>
      <c r="AZ49" s="252"/>
      <c r="BA49" s="252"/>
      <c r="BB49" s="252"/>
      <c r="BC49" s="252"/>
      <c r="BD49" s="252"/>
      <c r="BE49" s="252"/>
      <c r="BF49" s="252"/>
      <c r="BG49" s="252"/>
      <c r="BH49" s="252"/>
      <c r="BI49" s="252"/>
      <c r="BJ49" s="252"/>
      <c r="BK49" s="252"/>
      <c r="BL49" s="252"/>
      <c r="BM49" s="252"/>
      <c r="BN49" s="252"/>
      <c r="BO49" s="252"/>
      <c r="BP49" s="252"/>
      <c r="BQ49" s="252"/>
      <c r="BR49" s="252"/>
      <c r="BS49" s="252"/>
      <c r="BT49" s="252"/>
      <c r="BU49" s="252"/>
      <c r="BV49" s="252"/>
      <c r="BW49" s="252"/>
      <c r="BX49" s="252"/>
      <c r="BY49" s="252"/>
      <c r="BZ49" s="252"/>
      <c r="CA49" s="252"/>
      <c r="CB49" s="252"/>
      <c r="CC49" s="252"/>
      <c r="CD49" s="252"/>
      <c r="CE49" s="252"/>
    </row>
    <row r="50" spans="1:83" ht="13.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3"/>
      <c r="M50" s="254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Y50" s="252"/>
      <c r="Z50" s="252"/>
      <c r="AA50" s="252"/>
      <c r="AB50" s="252"/>
      <c r="AC50" s="252"/>
      <c r="AD50" s="252"/>
      <c r="AE50" s="252"/>
      <c r="AF50" s="252"/>
      <c r="AG50" s="252"/>
      <c r="AH50" s="252"/>
      <c r="AI50" s="253"/>
      <c r="AJ50" s="253"/>
      <c r="AK50" s="253"/>
      <c r="AL50" s="253"/>
      <c r="AM50" s="253"/>
      <c r="AN50" s="253"/>
      <c r="AO50" s="253"/>
      <c r="AP50" s="253"/>
      <c r="AQ50" s="252"/>
      <c r="AR50" s="254"/>
      <c r="AS50" s="252"/>
      <c r="AT50" s="252"/>
      <c r="AU50" s="252"/>
      <c r="AV50" s="252"/>
      <c r="AW50" s="252"/>
      <c r="AX50" s="252"/>
      <c r="AY50" s="252"/>
      <c r="AZ50" s="252"/>
      <c r="BA50" s="252"/>
      <c r="BB50" s="252"/>
      <c r="BC50" s="252"/>
      <c r="BD50" s="252"/>
      <c r="BE50" s="252"/>
      <c r="BF50" s="252"/>
      <c r="BG50" s="252"/>
      <c r="BH50" s="252"/>
      <c r="BI50" s="252"/>
      <c r="BJ50" s="252"/>
      <c r="BK50" s="252"/>
      <c r="BL50" s="252"/>
      <c r="BM50" s="252"/>
      <c r="BN50" s="252"/>
      <c r="BO50" s="252"/>
      <c r="BP50" s="252"/>
      <c r="BQ50" s="252"/>
      <c r="BR50" s="252"/>
      <c r="BS50" s="252"/>
      <c r="BT50" s="252"/>
      <c r="BU50" s="252"/>
      <c r="BV50" s="252"/>
      <c r="BW50" s="252"/>
      <c r="BX50" s="252"/>
      <c r="BY50" s="252"/>
      <c r="BZ50" s="252"/>
      <c r="CA50" s="252"/>
      <c r="CB50" s="252"/>
      <c r="CC50" s="252"/>
      <c r="CD50" s="252"/>
      <c r="CE50" s="252"/>
    </row>
    <row r="51" spans="1:83" ht="13.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3"/>
      <c r="M51" s="254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Y51" s="252"/>
      <c r="Z51" s="252"/>
      <c r="AA51" s="252"/>
      <c r="AB51" s="252"/>
      <c r="AC51" s="252"/>
      <c r="AD51" s="252"/>
      <c r="AE51" s="252"/>
      <c r="AF51" s="252"/>
      <c r="AG51" s="252"/>
      <c r="AH51" s="252"/>
      <c r="AI51" s="253"/>
      <c r="AJ51" s="253"/>
      <c r="AK51" s="253"/>
      <c r="AL51" s="253"/>
      <c r="AM51" s="253"/>
      <c r="AN51" s="253"/>
      <c r="AO51" s="253"/>
      <c r="AP51" s="253"/>
      <c r="AQ51" s="252"/>
      <c r="AR51" s="254"/>
      <c r="AS51" s="252"/>
      <c r="AT51" s="252"/>
      <c r="AU51" s="252"/>
      <c r="AV51" s="252"/>
      <c r="AW51" s="252"/>
      <c r="AX51" s="252"/>
      <c r="AY51" s="252"/>
      <c r="AZ51" s="252"/>
      <c r="BA51" s="252"/>
      <c r="BB51" s="252"/>
      <c r="BC51" s="252"/>
      <c r="BD51" s="252"/>
      <c r="BE51" s="252"/>
      <c r="BF51" s="252"/>
      <c r="BG51" s="252"/>
      <c r="BH51" s="252"/>
      <c r="BI51" s="252"/>
      <c r="BJ51" s="252"/>
      <c r="BK51" s="252"/>
      <c r="BL51" s="252"/>
      <c r="BM51" s="252"/>
      <c r="BN51" s="252"/>
      <c r="BO51" s="252"/>
      <c r="BP51" s="252"/>
      <c r="BQ51" s="252"/>
      <c r="BR51" s="252"/>
      <c r="BS51" s="252"/>
      <c r="BT51" s="252"/>
      <c r="BU51" s="252"/>
      <c r="BV51" s="252"/>
      <c r="BW51" s="252"/>
      <c r="BX51" s="252"/>
      <c r="BY51" s="252"/>
      <c r="BZ51" s="252"/>
      <c r="CA51" s="252"/>
      <c r="CB51" s="252"/>
      <c r="CC51" s="252"/>
      <c r="CD51" s="252"/>
      <c r="CE51" s="252"/>
    </row>
    <row r="52" spans="1:83" ht="13.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3"/>
      <c r="M52" s="254"/>
      <c r="N52" s="252"/>
      <c r="O52" s="252"/>
      <c r="P52" s="1312"/>
      <c r="Q52" s="1313"/>
      <c r="R52" s="1313"/>
      <c r="S52" s="1313"/>
      <c r="T52" s="1313"/>
      <c r="U52" s="1313"/>
      <c r="V52" s="1313"/>
      <c r="W52" s="1313"/>
      <c r="X52" s="1313"/>
      <c r="Y52" s="1314"/>
      <c r="Z52" s="252"/>
      <c r="AA52" s="253"/>
      <c r="AB52" s="252"/>
      <c r="AC52" s="252"/>
      <c r="AD52" s="252"/>
      <c r="AE52" s="252"/>
      <c r="AF52" s="252"/>
      <c r="AG52" s="252"/>
      <c r="AH52" s="252"/>
      <c r="AI52" s="253"/>
      <c r="AJ52" s="253"/>
      <c r="AK52" s="253"/>
      <c r="AL52" s="253"/>
      <c r="AM52" s="253"/>
      <c r="AN52" s="253"/>
      <c r="AO52" s="253"/>
      <c r="AP52" s="253"/>
      <c r="AQ52" s="252"/>
      <c r="AR52" s="254"/>
      <c r="AS52" s="252"/>
      <c r="AT52" s="252"/>
      <c r="AU52" s="252"/>
      <c r="AV52" s="252"/>
      <c r="AW52" s="252"/>
      <c r="AX52" s="252"/>
      <c r="AY52" s="252"/>
      <c r="AZ52" s="252"/>
      <c r="BA52" s="252"/>
      <c r="BB52" s="252"/>
      <c r="BC52" s="252"/>
      <c r="BD52" s="252"/>
      <c r="BE52" s="252"/>
      <c r="BF52" s="252"/>
      <c r="BG52" s="252"/>
      <c r="BH52" s="252"/>
      <c r="BI52" s="252"/>
      <c r="BJ52" s="252"/>
      <c r="BK52" s="252"/>
      <c r="BL52" s="252"/>
      <c r="BM52" s="252"/>
      <c r="BN52" s="252"/>
      <c r="BO52" s="252"/>
      <c r="BP52" s="252"/>
      <c r="BQ52" s="252"/>
      <c r="BR52" s="252"/>
      <c r="BS52" s="252"/>
      <c r="BT52" s="252"/>
      <c r="BU52" s="252"/>
      <c r="BV52" s="252"/>
      <c r="BW52" s="252"/>
      <c r="BX52" s="252"/>
      <c r="BY52" s="252"/>
      <c r="BZ52" s="252"/>
      <c r="CA52" s="252"/>
      <c r="CB52" s="252"/>
      <c r="CC52" s="252"/>
      <c r="CD52" s="252"/>
      <c r="CE52" s="252"/>
    </row>
    <row r="53" spans="1:83" ht="13.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3"/>
      <c r="M53" s="254"/>
      <c r="N53" s="252"/>
      <c r="O53" s="252"/>
      <c r="P53" s="1315"/>
      <c r="Q53" s="1217"/>
      <c r="R53" s="1217"/>
      <c r="S53" s="1217"/>
      <c r="T53" s="1217"/>
      <c r="U53" s="1217"/>
      <c r="V53" s="1217"/>
      <c r="W53" s="1217"/>
      <c r="X53" s="1217"/>
      <c r="Y53" s="1316"/>
      <c r="Z53" s="252"/>
      <c r="AA53" s="253"/>
      <c r="AB53" s="252"/>
      <c r="AC53" s="252"/>
      <c r="AD53" s="252"/>
      <c r="AE53" s="252"/>
      <c r="AF53" s="252"/>
      <c r="AG53" s="252"/>
      <c r="AH53" s="252"/>
      <c r="AI53" s="253"/>
      <c r="AJ53" s="253"/>
      <c r="AK53" s="253"/>
      <c r="AL53" s="253"/>
      <c r="AM53" s="253"/>
      <c r="AN53" s="253"/>
      <c r="AO53" s="253"/>
      <c r="AP53" s="253"/>
      <c r="AQ53" s="252"/>
      <c r="AR53" s="254"/>
      <c r="AS53" s="252"/>
      <c r="AT53" s="252"/>
      <c r="AU53" s="252"/>
      <c r="AV53" s="252"/>
      <c r="AW53" s="252"/>
      <c r="AX53" s="252"/>
      <c r="AY53" s="252"/>
      <c r="AZ53" s="252"/>
      <c r="BA53" s="252"/>
      <c r="BB53" s="252"/>
      <c r="BC53" s="252"/>
      <c r="BD53" s="252"/>
      <c r="BE53" s="252"/>
      <c r="BF53" s="252"/>
      <c r="BG53" s="252"/>
      <c r="BH53" s="252"/>
      <c r="BI53" s="252"/>
      <c r="BJ53" s="252"/>
      <c r="BK53" s="252"/>
      <c r="BL53" s="252"/>
      <c r="BM53" s="252"/>
      <c r="BN53" s="252"/>
      <c r="BO53" s="252"/>
      <c r="BP53" s="252"/>
      <c r="BQ53" s="252"/>
      <c r="BR53" s="252"/>
      <c r="BS53" s="252"/>
      <c r="BT53" s="252"/>
      <c r="BU53" s="252"/>
      <c r="BV53" s="252"/>
      <c r="BW53" s="252"/>
      <c r="BX53" s="252"/>
      <c r="BY53" s="252"/>
      <c r="BZ53" s="252"/>
      <c r="CA53" s="252"/>
      <c r="CB53" s="252"/>
      <c r="CC53" s="252"/>
      <c r="CD53" s="252"/>
      <c r="CE53" s="252"/>
    </row>
    <row r="54" spans="1:83" ht="13.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3"/>
      <c r="M54" s="254"/>
      <c r="N54" s="252"/>
      <c r="O54" s="252"/>
      <c r="P54" s="1315"/>
      <c r="Q54" s="1217"/>
      <c r="R54" s="1217"/>
      <c r="S54" s="1217"/>
      <c r="T54" s="1217"/>
      <c r="U54" s="1217"/>
      <c r="V54" s="1217"/>
      <c r="W54" s="1217"/>
      <c r="X54" s="1217"/>
      <c r="Y54" s="1316"/>
      <c r="Z54" s="252"/>
      <c r="AA54" s="253"/>
      <c r="AB54" s="252"/>
      <c r="AC54" s="252"/>
      <c r="AD54" s="252"/>
      <c r="AE54" s="252"/>
      <c r="AF54" s="252"/>
      <c r="AG54" s="252"/>
      <c r="AH54" s="252"/>
      <c r="AI54" s="253"/>
      <c r="AJ54" s="253"/>
      <c r="AK54" s="253"/>
      <c r="AL54" s="253"/>
      <c r="AM54" s="253"/>
      <c r="AN54" s="253"/>
      <c r="AO54" s="253"/>
      <c r="AP54" s="253"/>
      <c r="AQ54" s="252"/>
      <c r="AR54" s="254"/>
      <c r="AS54" s="252"/>
      <c r="AT54" s="252"/>
      <c r="AU54" s="252"/>
      <c r="AV54" s="252"/>
      <c r="AW54" s="252"/>
      <c r="AX54" s="252"/>
      <c r="AY54" s="252"/>
      <c r="AZ54" s="252"/>
      <c r="BA54" s="252"/>
      <c r="BB54" s="252"/>
      <c r="BC54" s="252"/>
      <c r="BD54" s="252"/>
      <c r="BE54" s="252"/>
      <c r="BF54" s="252"/>
      <c r="BG54" s="252"/>
      <c r="BH54" s="252"/>
      <c r="BI54" s="252"/>
      <c r="BJ54" s="252"/>
      <c r="BK54" s="252"/>
      <c r="BL54" s="252"/>
      <c r="BM54" s="252"/>
      <c r="BN54" s="252"/>
      <c r="BO54" s="252"/>
      <c r="BP54" s="252"/>
      <c r="BQ54" s="252"/>
      <c r="BR54" s="252"/>
      <c r="BS54" s="252"/>
      <c r="BT54" s="252"/>
      <c r="BU54" s="252"/>
      <c r="BV54" s="252"/>
      <c r="BW54" s="252"/>
      <c r="BX54" s="252"/>
      <c r="BY54" s="252"/>
      <c r="BZ54" s="252"/>
      <c r="CA54" s="252"/>
      <c r="CB54" s="252"/>
      <c r="CC54" s="252"/>
      <c r="CD54" s="252"/>
      <c r="CE54" s="252"/>
    </row>
    <row r="55" spans="1:83" ht="13.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3"/>
      <c r="M55" s="254"/>
      <c r="N55" s="252"/>
      <c r="O55" s="252"/>
      <c r="P55" s="1315"/>
      <c r="Q55" s="1217"/>
      <c r="R55" s="1217"/>
      <c r="S55" s="1217"/>
      <c r="T55" s="1217"/>
      <c r="U55" s="1217"/>
      <c r="V55" s="1217"/>
      <c r="W55" s="1217"/>
      <c r="X55" s="1217"/>
      <c r="Y55" s="1316"/>
      <c r="Z55" s="252"/>
      <c r="AA55" s="253"/>
      <c r="AB55" s="252"/>
      <c r="AC55" s="252"/>
      <c r="AD55" s="252"/>
      <c r="AE55" s="252"/>
      <c r="AF55" s="252"/>
      <c r="AG55" s="252"/>
      <c r="AH55" s="252"/>
      <c r="AI55" s="253"/>
      <c r="AJ55" s="253"/>
      <c r="AK55" s="253"/>
      <c r="AL55" s="253"/>
      <c r="AM55" s="253"/>
      <c r="AN55" s="253"/>
      <c r="AO55" s="253"/>
      <c r="AP55" s="253"/>
      <c r="AQ55" s="252"/>
      <c r="AR55" s="254"/>
      <c r="AS55" s="252"/>
      <c r="AT55" s="252"/>
      <c r="AU55" s="252"/>
      <c r="AV55" s="252"/>
      <c r="AW55" s="252"/>
      <c r="AX55" s="252"/>
      <c r="AY55" s="252"/>
      <c r="AZ55" s="252"/>
      <c r="BA55" s="252"/>
      <c r="BB55" s="252"/>
      <c r="BC55" s="252"/>
      <c r="BD55" s="252"/>
      <c r="BE55" s="252"/>
      <c r="BF55" s="252"/>
      <c r="BG55" s="252"/>
      <c r="BH55" s="252"/>
      <c r="BI55" s="252"/>
      <c r="BJ55" s="252"/>
      <c r="BK55" s="252"/>
      <c r="BL55" s="252"/>
      <c r="BM55" s="252"/>
      <c r="BN55" s="252"/>
      <c r="BO55" s="252"/>
      <c r="BP55" s="252"/>
      <c r="BQ55" s="252"/>
      <c r="BR55" s="252"/>
      <c r="BS55" s="252"/>
      <c r="BT55" s="252"/>
      <c r="BU55" s="252"/>
      <c r="BV55" s="252"/>
      <c r="BW55" s="252"/>
      <c r="BX55" s="252"/>
      <c r="BY55" s="252"/>
      <c r="BZ55" s="252"/>
      <c r="CA55" s="252"/>
      <c r="CB55" s="252"/>
      <c r="CC55" s="252"/>
      <c r="CD55" s="252"/>
      <c r="CE55" s="252"/>
    </row>
    <row r="56" spans="1:83" ht="13.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3"/>
      <c r="M56" s="254"/>
      <c r="N56" s="252"/>
      <c r="O56" s="252"/>
      <c r="P56" s="1315"/>
      <c r="Q56" s="1217"/>
      <c r="R56" s="1217"/>
      <c r="S56" s="1217"/>
      <c r="T56" s="1217"/>
      <c r="U56" s="1217"/>
      <c r="V56" s="1217"/>
      <c r="W56" s="1217"/>
      <c r="X56" s="1217"/>
      <c r="Y56" s="1316"/>
      <c r="Z56" s="252"/>
      <c r="AA56" s="253"/>
      <c r="AB56" s="252"/>
      <c r="AC56" s="252"/>
      <c r="AD56" s="252"/>
      <c r="AE56" s="252"/>
      <c r="AF56" s="252"/>
      <c r="AG56" s="252"/>
      <c r="AH56" s="252"/>
      <c r="AI56" s="253"/>
      <c r="AJ56" s="253"/>
      <c r="AK56" s="253"/>
      <c r="AL56" s="253"/>
      <c r="AM56" s="253"/>
      <c r="AN56" s="253"/>
      <c r="AO56" s="253"/>
      <c r="AP56" s="253"/>
      <c r="AQ56" s="252"/>
      <c r="AR56" s="254"/>
      <c r="AS56" s="252"/>
      <c r="AT56" s="252"/>
      <c r="AU56" s="252"/>
      <c r="AV56" s="252"/>
      <c r="AW56" s="252"/>
      <c r="AX56" s="252"/>
      <c r="AY56" s="252"/>
      <c r="AZ56" s="252"/>
      <c r="BA56" s="252"/>
      <c r="BB56" s="252"/>
      <c r="BC56" s="252"/>
      <c r="BD56" s="252"/>
      <c r="BE56" s="252"/>
      <c r="BF56" s="252"/>
      <c r="BG56" s="252"/>
      <c r="BH56" s="252"/>
      <c r="BI56" s="252"/>
      <c r="BJ56" s="252"/>
      <c r="BK56" s="252"/>
      <c r="BL56" s="252"/>
      <c r="BM56" s="252"/>
      <c r="BN56" s="252"/>
      <c r="BO56" s="252"/>
      <c r="BP56" s="252"/>
      <c r="BQ56" s="252"/>
      <c r="BR56" s="252"/>
      <c r="BS56" s="252"/>
      <c r="BT56" s="252"/>
      <c r="BU56" s="252"/>
      <c r="BV56" s="252"/>
      <c r="BW56" s="252"/>
      <c r="BX56" s="252"/>
      <c r="BY56" s="252"/>
      <c r="BZ56" s="252"/>
      <c r="CA56" s="252"/>
      <c r="CB56" s="252"/>
      <c r="CC56" s="252"/>
      <c r="CD56" s="252"/>
      <c r="CE56" s="252"/>
    </row>
    <row r="57" spans="1:83" ht="13.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3"/>
      <c r="M57" s="254"/>
      <c r="N57" s="252"/>
      <c r="O57" s="252"/>
      <c r="P57" s="1315"/>
      <c r="Q57" s="1217"/>
      <c r="R57" s="1217"/>
      <c r="S57" s="1217"/>
      <c r="T57" s="1217"/>
      <c r="U57" s="1217"/>
      <c r="V57" s="1217"/>
      <c r="W57" s="1217"/>
      <c r="X57" s="1217"/>
      <c r="Y57" s="1316"/>
      <c r="Z57" s="252"/>
      <c r="AA57" s="253"/>
      <c r="AB57" s="252"/>
      <c r="AC57" s="252"/>
      <c r="AD57" s="252"/>
      <c r="AE57" s="252"/>
      <c r="AF57" s="252"/>
      <c r="AG57" s="252"/>
      <c r="AH57" s="252"/>
      <c r="AI57" s="253"/>
      <c r="AJ57" s="253"/>
      <c r="AK57" s="253"/>
      <c r="AL57" s="253"/>
      <c r="AM57" s="253"/>
      <c r="AN57" s="253"/>
      <c r="AO57" s="253"/>
      <c r="AP57" s="253"/>
      <c r="AQ57" s="252"/>
      <c r="AR57" s="254"/>
      <c r="AS57" s="252"/>
      <c r="AT57" s="252"/>
      <c r="AU57" s="252"/>
      <c r="AV57" s="252"/>
      <c r="AW57" s="252"/>
      <c r="AX57" s="252"/>
      <c r="AY57" s="252"/>
      <c r="AZ57" s="252"/>
      <c r="BA57" s="252"/>
      <c r="BB57" s="252"/>
      <c r="BC57" s="252"/>
      <c r="BD57" s="252"/>
      <c r="BE57" s="252"/>
      <c r="BF57" s="252"/>
      <c r="BG57" s="252"/>
      <c r="BH57" s="252"/>
      <c r="BI57" s="252"/>
      <c r="BJ57" s="252"/>
      <c r="BK57" s="252"/>
      <c r="BL57" s="252"/>
      <c r="BM57" s="252"/>
      <c r="BN57" s="252"/>
      <c r="BO57" s="252"/>
      <c r="BP57" s="252"/>
      <c r="BQ57" s="252"/>
      <c r="BR57" s="252"/>
      <c r="BS57" s="252"/>
      <c r="BT57" s="252"/>
      <c r="BU57" s="252"/>
      <c r="BV57" s="252"/>
      <c r="BW57" s="252"/>
      <c r="BX57" s="252"/>
      <c r="BY57" s="252"/>
      <c r="BZ57" s="252"/>
      <c r="CA57" s="252"/>
      <c r="CB57" s="252"/>
      <c r="CC57" s="252"/>
      <c r="CD57" s="252"/>
      <c r="CE57" s="252"/>
    </row>
    <row r="58" spans="1:83" ht="13.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3"/>
      <c r="M58" s="254"/>
      <c r="N58" s="252"/>
      <c r="O58" s="252"/>
      <c r="P58" s="1315"/>
      <c r="Q58" s="1217"/>
      <c r="R58" s="1217"/>
      <c r="S58" s="1217"/>
      <c r="T58" s="1217"/>
      <c r="U58" s="1217"/>
      <c r="V58" s="1217"/>
      <c r="W58" s="1217"/>
      <c r="X58" s="1217"/>
      <c r="Y58" s="1316"/>
      <c r="Z58" s="252"/>
      <c r="AA58" s="253"/>
      <c r="AB58" s="252"/>
      <c r="AC58" s="252"/>
      <c r="AD58" s="252"/>
      <c r="AE58" s="252"/>
      <c r="AF58" s="252"/>
      <c r="AG58" s="252"/>
      <c r="AH58" s="252"/>
      <c r="AI58" s="253"/>
      <c r="AJ58" s="253"/>
      <c r="AK58" s="253"/>
      <c r="AL58" s="253"/>
      <c r="AM58" s="253"/>
      <c r="AN58" s="253"/>
      <c r="AO58" s="253"/>
      <c r="AP58" s="253"/>
      <c r="AQ58" s="252"/>
      <c r="AR58" s="254"/>
      <c r="AS58" s="252"/>
      <c r="AT58" s="252"/>
      <c r="AU58" s="252"/>
      <c r="AV58" s="252"/>
      <c r="AW58" s="252"/>
      <c r="AX58" s="252"/>
      <c r="AY58" s="252"/>
      <c r="AZ58" s="252"/>
      <c r="BA58" s="252"/>
      <c r="BB58" s="252"/>
      <c r="BC58" s="252"/>
      <c r="BD58" s="252"/>
      <c r="BE58" s="252"/>
      <c r="BF58" s="252"/>
      <c r="BG58" s="252"/>
      <c r="BH58" s="252"/>
      <c r="BI58" s="252"/>
      <c r="BJ58" s="252"/>
      <c r="BK58" s="252"/>
      <c r="BL58" s="252"/>
      <c r="BM58" s="252"/>
      <c r="BN58" s="252"/>
      <c r="BO58" s="252"/>
      <c r="BP58" s="252"/>
      <c r="BQ58" s="252"/>
      <c r="BR58" s="252"/>
      <c r="BS58" s="252"/>
      <c r="BT58" s="252"/>
      <c r="BU58" s="252"/>
      <c r="BV58" s="252"/>
      <c r="BW58" s="252"/>
      <c r="BX58" s="252"/>
      <c r="BY58" s="252"/>
      <c r="BZ58" s="252"/>
      <c r="CA58" s="252"/>
      <c r="CB58" s="252"/>
      <c r="CC58" s="252"/>
      <c r="CD58" s="252"/>
      <c r="CE58" s="252"/>
    </row>
    <row r="59" spans="1:83" ht="13.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3"/>
      <c r="M59" s="254"/>
      <c r="N59" s="252"/>
      <c r="O59" s="252"/>
      <c r="P59" s="1315"/>
      <c r="Q59" s="1217"/>
      <c r="R59" s="1217"/>
      <c r="S59" s="1217"/>
      <c r="T59" s="1217"/>
      <c r="U59" s="1217"/>
      <c r="V59" s="1217"/>
      <c r="W59" s="1217"/>
      <c r="X59" s="1217"/>
      <c r="Y59" s="1316"/>
      <c r="Z59" s="252"/>
      <c r="AA59" s="253"/>
      <c r="AB59" s="252"/>
      <c r="AC59" s="252"/>
      <c r="AD59" s="252"/>
      <c r="AE59" s="252"/>
      <c r="AF59" s="252"/>
      <c r="AG59" s="252"/>
      <c r="AH59" s="252"/>
      <c r="AI59" s="253"/>
      <c r="AJ59" s="253"/>
      <c r="AK59" s="253"/>
      <c r="AL59" s="253"/>
      <c r="AM59" s="253"/>
      <c r="AN59" s="253"/>
      <c r="AO59" s="253"/>
      <c r="AP59" s="253"/>
      <c r="AQ59" s="252"/>
      <c r="AR59" s="254"/>
      <c r="AS59" s="252"/>
      <c r="AT59" s="252"/>
      <c r="AU59" s="252"/>
      <c r="AV59" s="252"/>
      <c r="AW59" s="252"/>
      <c r="AX59" s="252"/>
      <c r="AY59" s="252"/>
      <c r="AZ59" s="252"/>
      <c r="BA59" s="252"/>
      <c r="BB59" s="252"/>
      <c r="BC59" s="252"/>
      <c r="BD59" s="252"/>
      <c r="BE59" s="252"/>
      <c r="BF59" s="252"/>
      <c r="BG59" s="252"/>
      <c r="BH59" s="252"/>
      <c r="BI59" s="252"/>
      <c r="BJ59" s="252"/>
      <c r="BK59" s="252"/>
      <c r="BL59" s="252"/>
      <c r="BM59" s="252"/>
      <c r="BN59" s="252"/>
      <c r="BO59" s="252"/>
      <c r="BP59" s="252"/>
      <c r="BQ59" s="252"/>
      <c r="BR59" s="252"/>
      <c r="BS59" s="252"/>
      <c r="BT59" s="252"/>
      <c r="BU59" s="252"/>
      <c r="BV59" s="252"/>
      <c r="BW59" s="252"/>
      <c r="BX59" s="252"/>
      <c r="BY59" s="252"/>
      <c r="BZ59" s="252"/>
      <c r="CA59" s="252"/>
      <c r="CB59" s="252"/>
      <c r="CC59" s="252"/>
      <c r="CD59" s="252"/>
      <c r="CE59" s="252"/>
    </row>
    <row r="60" spans="1:83" ht="13.5" customHeight="1">
      <c r="A60" s="252"/>
      <c r="B60" s="252"/>
      <c r="C60" s="252"/>
      <c r="D60" s="252"/>
      <c r="E60" s="252"/>
      <c r="F60" s="252"/>
      <c r="G60" s="252"/>
      <c r="H60" s="252"/>
      <c r="I60" s="252"/>
      <c r="J60" s="252"/>
      <c r="K60" s="252"/>
      <c r="L60" s="253"/>
      <c r="M60" s="254"/>
      <c r="N60" s="252"/>
      <c r="O60" s="252"/>
      <c r="P60" s="1315"/>
      <c r="Q60" s="1217"/>
      <c r="R60" s="1217"/>
      <c r="S60" s="1217"/>
      <c r="T60" s="1217"/>
      <c r="U60" s="1217"/>
      <c r="V60" s="1217"/>
      <c r="W60" s="1217"/>
      <c r="X60" s="1217"/>
      <c r="Y60" s="1316"/>
      <c r="Z60" s="252"/>
      <c r="AA60" s="253"/>
      <c r="AB60" s="252"/>
      <c r="AC60" s="252"/>
      <c r="AD60" s="252"/>
      <c r="AE60" s="252"/>
      <c r="AF60" s="252"/>
      <c r="AG60" s="252"/>
      <c r="AH60" s="252"/>
      <c r="AI60" s="253"/>
      <c r="AJ60" s="253"/>
      <c r="AK60" s="253"/>
      <c r="AL60" s="253"/>
      <c r="AM60" s="253"/>
      <c r="AN60" s="253"/>
      <c r="AO60" s="253"/>
      <c r="AP60" s="253"/>
      <c r="AQ60" s="252"/>
      <c r="AR60" s="254"/>
      <c r="AS60" s="252"/>
      <c r="AT60" s="252"/>
      <c r="AU60" s="252"/>
      <c r="AV60" s="252"/>
      <c r="AW60" s="252"/>
      <c r="AX60" s="252"/>
      <c r="AY60" s="252"/>
      <c r="AZ60" s="252"/>
      <c r="BA60" s="252"/>
      <c r="BB60" s="252"/>
      <c r="BC60" s="252"/>
      <c r="BD60" s="252"/>
      <c r="BE60" s="252"/>
      <c r="BF60" s="252"/>
      <c r="BG60" s="252"/>
      <c r="BH60" s="252"/>
      <c r="BI60" s="252"/>
      <c r="BJ60" s="252"/>
      <c r="BK60" s="252"/>
      <c r="BL60" s="252"/>
      <c r="BM60" s="252"/>
      <c r="BN60" s="252"/>
      <c r="BO60" s="252"/>
      <c r="BP60" s="252"/>
      <c r="BQ60" s="252"/>
      <c r="BR60" s="252"/>
      <c r="BS60" s="252"/>
      <c r="BT60" s="252"/>
      <c r="BU60" s="252"/>
      <c r="BV60" s="252"/>
      <c r="BW60" s="252"/>
      <c r="BX60" s="252"/>
      <c r="BY60" s="252"/>
      <c r="BZ60" s="252"/>
      <c r="CA60" s="252"/>
      <c r="CB60" s="252"/>
      <c r="CC60" s="252"/>
      <c r="CD60" s="252"/>
      <c r="CE60" s="252"/>
    </row>
    <row r="61" spans="1:83" ht="13.5" customHeight="1">
      <c r="A61" s="252"/>
      <c r="B61" s="252"/>
      <c r="C61" s="252"/>
      <c r="D61" s="252"/>
      <c r="E61" s="252"/>
      <c r="F61" s="252"/>
      <c r="G61" s="252"/>
      <c r="H61" s="252"/>
      <c r="I61" s="252"/>
      <c r="J61" s="252"/>
      <c r="K61" s="252"/>
      <c r="L61" s="253"/>
      <c r="M61" s="254"/>
      <c r="N61" s="252"/>
      <c r="O61" s="252"/>
      <c r="P61" s="1315"/>
      <c r="Q61" s="1217"/>
      <c r="R61" s="1217"/>
      <c r="S61" s="1217"/>
      <c r="T61" s="1217"/>
      <c r="U61" s="1217"/>
      <c r="V61" s="1217"/>
      <c r="W61" s="1217"/>
      <c r="X61" s="1217"/>
      <c r="Y61" s="1316"/>
      <c r="Z61" s="252"/>
      <c r="AA61" s="253"/>
      <c r="AB61" s="252"/>
      <c r="AC61" s="252"/>
      <c r="AD61" s="252"/>
      <c r="AE61" s="252"/>
      <c r="AF61" s="252"/>
      <c r="AG61" s="252"/>
      <c r="AH61" s="252"/>
      <c r="AI61" s="253"/>
      <c r="AJ61" s="253"/>
      <c r="AK61" s="253"/>
      <c r="AL61" s="253"/>
      <c r="AM61" s="253"/>
      <c r="AN61" s="253"/>
      <c r="AO61" s="253"/>
      <c r="AP61" s="253"/>
      <c r="AQ61" s="252"/>
      <c r="AR61" s="254"/>
      <c r="AS61" s="252"/>
      <c r="AT61" s="252"/>
      <c r="AU61" s="252"/>
      <c r="AV61" s="252"/>
      <c r="AW61" s="252"/>
      <c r="AX61" s="252"/>
      <c r="AY61" s="252"/>
      <c r="AZ61" s="252"/>
      <c r="BA61" s="252"/>
      <c r="BB61" s="252"/>
      <c r="BC61" s="252"/>
      <c r="BD61" s="252"/>
      <c r="BE61" s="252"/>
      <c r="BF61" s="252"/>
      <c r="BG61" s="252"/>
      <c r="BH61" s="252"/>
      <c r="BI61" s="252"/>
      <c r="BJ61" s="252"/>
      <c r="BK61" s="252"/>
      <c r="BL61" s="252"/>
      <c r="BM61" s="252"/>
      <c r="BN61" s="252"/>
      <c r="BO61" s="252"/>
      <c r="BP61" s="252"/>
      <c r="BQ61" s="252"/>
      <c r="BR61" s="252"/>
      <c r="BS61" s="252"/>
      <c r="BT61" s="252"/>
      <c r="BU61" s="252"/>
      <c r="BV61" s="252"/>
      <c r="BW61" s="252"/>
      <c r="BX61" s="252"/>
      <c r="BY61" s="252"/>
      <c r="BZ61" s="252"/>
      <c r="CA61" s="252"/>
      <c r="CB61" s="252"/>
      <c r="CC61" s="252"/>
      <c r="CD61" s="252"/>
      <c r="CE61" s="252"/>
    </row>
    <row r="62" spans="1:83" ht="13.5" customHeight="1">
      <c r="A62" s="252"/>
      <c r="B62" s="252"/>
      <c r="C62" s="252"/>
      <c r="D62" s="252"/>
      <c r="E62" s="252"/>
      <c r="F62" s="252"/>
      <c r="G62" s="252"/>
      <c r="H62" s="252"/>
      <c r="I62" s="252"/>
      <c r="J62" s="252"/>
      <c r="K62" s="252"/>
      <c r="L62" s="253"/>
      <c r="M62" s="254"/>
      <c r="N62" s="252"/>
      <c r="O62" s="252"/>
      <c r="P62" s="1315"/>
      <c r="Q62" s="1217"/>
      <c r="R62" s="1217"/>
      <c r="S62" s="1217"/>
      <c r="T62" s="1217"/>
      <c r="U62" s="1217"/>
      <c r="V62" s="1217"/>
      <c r="W62" s="1217"/>
      <c r="X62" s="1217"/>
      <c r="Y62" s="1316"/>
      <c r="Z62" s="252"/>
      <c r="AA62" s="253"/>
      <c r="AB62" s="252"/>
      <c r="AC62" s="252"/>
      <c r="AD62" s="252"/>
      <c r="AE62" s="252"/>
      <c r="AF62" s="252"/>
      <c r="AG62" s="252"/>
      <c r="AH62" s="252"/>
      <c r="AI62" s="253"/>
      <c r="AJ62" s="253"/>
      <c r="AK62" s="253"/>
      <c r="AL62" s="253"/>
      <c r="AM62" s="253"/>
      <c r="AN62" s="253"/>
      <c r="AO62" s="253"/>
      <c r="AP62" s="253"/>
      <c r="AQ62" s="252"/>
      <c r="AR62" s="254"/>
      <c r="AS62" s="252"/>
      <c r="AT62" s="252"/>
      <c r="AU62" s="252"/>
      <c r="AV62" s="252"/>
      <c r="AW62" s="252"/>
      <c r="AX62" s="252"/>
      <c r="AY62" s="252"/>
      <c r="AZ62" s="252"/>
      <c r="BA62" s="252"/>
      <c r="BB62" s="252"/>
      <c r="BC62" s="252"/>
      <c r="BD62" s="252"/>
      <c r="BE62" s="252"/>
      <c r="BF62" s="252"/>
      <c r="BG62" s="252"/>
      <c r="BH62" s="252"/>
      <c r="BI62" s="252"/>
      <c r="BJ62" s="252"/>
      <c r="BK62" s="252"/>
      <c r="BL62" s="252"/>
      <c r="BM62" s="252"/>
      <c r="BN62" s="252"/>
      <c r="BO62" s="252"/>
      <c r="BP62" s="252"/>
      <c r="BQ62" s="252"/>
      <c r="BR62" s="252"/>
      <c r="BS62" s="252"/>
      <c r="BT62" s="252"/>
      <c r="BU62" s="252"/>
      <c r="BV62" s="252"/>
      <c r="BW62" s="252"/>
      <c r="BX62" s="252"/>
      <c r="BY62" s="252"/>
      <c r="BZ62" s="252"/>
      <c r="CA62" s="252"/>
      <c r="CB62" s="252"/>
      <c r="CC62" s="252"/>
      <c r="CD62" s="252"/>
      <c r="CE62" s="252"/>
    </row>
    <row r="63" spans="1:83" ht="13.5" customHeight="1">
      <c r="A63" s="252"/>
      <c r="B63" s="252"/>
      <c r="C63" s="252"/>
      <c r="D63" s="252"/>
      <c r="E63" s="252"/>
      <c r="F63" s="252"/>
      <c r="G63" s="252"/>
      <c r="H63" s="252"/>
      <c r="I63" s="252"/>
      <c r="J63" s="252"/>
      <c r="K63" s="252"/>
      <c r="L63" s="253"/>
      <c r="M63" s="254"/>
      <c r="N63" s="252"/>
      <c r="O63" s="252"/>
      <c r="P63" s="1315"/>
      <c r="Q63" s="1217"/>
      <c r="R63" s="1217"/>
      <c r="S63" s="1217"/>
      <c r="T63" s="1217"/>
      <c r="U63" s="1217"/>
      <c r="V63" s="1217"/>
      <c r="W63" s="1217"/>
      <c r="X63" s="1217"/>
      <c r="Y63" s="1316"/>
      <c r="Z63" s="252"/>
      <c r="AA63" s="253"/>
      <c r="AB63" s="252"/>
      <c r="AC63" s="252"/>
      <c r="AD63" s="252"/>
      <c r="AE63" s="252"/>
      <c r="AF63" s="252"/>
      <c r="AG63" s="252"/>
      <c r="AH63" s="252"/>
      <c r="AI63" s="253"/>
      <c r="AJ63" s="253"/>
      <c r="AK63" s="253"/>
      <c r="AL63" s="253"/>
      <c r="AM63" s="253"/>
      <c r="AN63" s="253"/>
      <c r="AO63" s="253"/>
      <c r="AP63" s="253"/>
      <c r="AQ63" s="252"/>
      <c r="AR63" s="254"/>
      <c r="AS63" s="252"/>
      <c r="AT63" s="252"/>
      <c r="AU63" s="252"/>
      <c r="AV63" s="252"/>
      <c r="AW63" s="252"/>
      <c r="AX63" s="252"/>
      <c r="AY63" s="252"/>
      <c r="AZ63" s="252"/>
      <c r="BA63" s="252"/>
      <c r="BB63" s="252"/>
      <c r="BC63" s="252"/>
      <c r="BD63" s="252"/>
      <c r="BE63" s="252"/>
      <c r="BF63" s="252"/>
      <c r="BG63" s="252"/>
      <c r="BH63" s="252"/>
      <c r="BI63" s="252"/>
      <c r="BJ63" s="252"/>
      <c r="BK63" s="252"/>
      <c r="BL63" s="252"/>
      <c r="BM63" s="252"/>
      <c r="BN63" s="252"/>
      <c r="BO63" s="252"/>
      <c r="BP63" s="252"/>
      <c r="BQ63" s="252"/>
      <c r="BR63" s="252"/>
      <c r="BS63" s="252"/>
      <c r="BT63" s="252"/>
      <c r="BU63" s="252"/>
      <c r="BV63" s="252"/>
      <c r="BW63" s="252"/>
      <c r="BX63" s="252"/>
      <c r="BY63" s="252"/>
      <c r="BZ63" s="252"/>
      <c r="CA63" s="252"/>
      <c r="CB63" s="252"/>
      <c r="CC63" s="252"/>
      <c r="CD63" s="252"/>
      <c r="CE63" s="252"/>
    </row>
    <row r="64" spans="1:83" ht="13.5" customHeight="1">
      <c r="A64" s="252"/>
      <c r="B64" s="252"/>
      <c r="C64" s="252"/>
      <c r="D64" s="252"/>
      <c r="E64" s="252"/>
      <c r="F64" s="252"/>
      <c r="G64" s="252"/>
      <c r="H64" s="252"/>
      <c r="I64" s="252"/>
      <c r="J64" s="252"/>
      <c r="K64" s="252"/>
      <c r="L64" s="253"/>
      <c r="M64" s="254"/>
      <c r="N64" s="252"/>
      <c r="O64" s="252"/>
      <c r="P64" s="1315"/>
      <c r="Q64" s="1217"/>
      <c r="R64" s="1217"/>
      <c r="S64" s="1217"/>
      <c r="T64" s="1217"/>
      <c r="U64" s="1217"/>
      <c r="V64" s="1217"/>
      <c r="W64" s="1217"/>
      <c r="X64" s="1217"/>
      <c r="Y64" s="1316"/>
      <c r="Z64" s="252"/>
      <c r="AA64" s="253"/>
      <c r="AB64" s="252"/>
      <c r="AC64" s="252"/>
      <c r="AD64" s="252"/>
      <c r="AE64" s="252"/>
      <c r="AF64" s="252"/>
      <c r="AG64" s="252"/>
      <c r="AH64" s="252"/>
      <c r="AI64" s="253"/>
      <c r="AJ64" s="253"/>
      <c r="AK64" s="253"/>
      <c r="AL64" s="253"/>
      <c r="AM64" s="253"/>
      <c r="AN64" s="253"/>
      <c r="AO64" s="253"/>
      <c r="AP64" s="253"/>
      <c r="AQ64" s="252"/>
      <c r="AR64" s="254"/>
      <c r="AS64" s="252"/>
      <c r="AT64" s="252"/>
      <c r="AU64" s="252"/>
      <c r="AV64" s="252"/>
      <c r="AW64" s="252"/>
      <c r="AX64" s="252"/>
      <c r="AY64" s="252"/>
      <c r="AZ64" s="252"/>
      <c r="BA64" s="252"/>
      <c r="BB64" s="252"/>
      <c r="BC64" s="252"/>
      <c r="BD64" s="252"/>
      <c r="BE64" s="252"/>
      <c r="BF64" s="252"/>
      <c r="BG64" s="252"/>
      <c r="BH64" s="252"/>
      <c r="BI64" s="252"/>
      <c r="BJ64" s="252"/>
      <c r="BK64" s="252"/>
      <c r="BL64" s="252"/>
      <c r="BM64" s="252"/>
      <c r="BN64" s="252"/>
      <c r="BO64" s="252"/>
      <c r="BP64" s="252"/>
      <c r="BQ64" s="252"/>
      <c r="BR64" s="252"/>
      <c r="BS64" s="252"/>
      <c r="BT64" s="252"/>
      <c r="BU64" s="252"/>
      <c r="BV64" s="252"/>
      <c r="BW64" s="252"/>
      <c r="BX64" s="252"/>
      <c r="BY64" s="252"/>
      <c r="BZ64" s="252"/>
      <c r="CA64" s="252"/>
      <c r="CB64" s="252"/>
      <c r="CC64" s="252"/>
      <c r="CD64" s="252"/>
      <c r="CE64" s="252"/>
    </row>
    <row r="65" spans="1:83" ht="13.5" customHeight="1">
      <c r="A65" s="252"/>
      <c r="B65" s="252"/>
      <c r="C65" s="252"/>
      <c r="D65" s="252"/>
      <c r="E65" s="252"/>
      <c r="F65" s="252"/>
      <c r="G65" s="252"/>
      <c r="H65" s="252"/>
      <c r="I65" s="252"/>
      <c r="J65" s="252"/>
      <c r="K65" s="252"/>
      <c r="L65" s="253"/>
      <c r="M65" s="254"/>
      <c r="N65" s="252"/>
      <c r="O65" s="252"/>
      <c r="P65" s="1315"/>
      <c r="Q65" s="1217"/>
      <c r="R65" s="1217"/>
      <c r="S65" s="1217"/>
      <c r="T65" s="1217"/>
      <c r="U65" s="1217"/>
      <c r="V65" s="1217"/>
      <c r="W65" s="1217"/>
      <c r="X65" s="1217"/>
      <c r="Y65" s="1316"/>
      <c r="Z65" s="252"/>
      <c r="AA65" s="253"/>
      <c r="AB65" s="252"/>
      <c r="AC65" s="252"/>
      <c r="AD65" s="252"/>
      <c r="AE65" s="252"/>
      <c r="AF65" s="252"/>
      <c r="AG65" s="252"/>
      <c r="AH65" s="252"/>
      <c r="AI65" s="253"/>
      <c r="AJ65" s="253"/>
      <c r="AK65" s="253"/>
      <c r="AL65" s="253"/>
      <c r="AM65" s="253"/>
      <c r="AN65" s="253"/>
      <c r="AO65" s="253"/>
      <c r="AP65" s="253"/>
      <c r="AQ65" s="252"/>
      <c r="AR65" s="254"/>
      <c r="AS65" s="252"/>
      <c r="AT65" s="252"/>
      <c r="AU65" s="252"/>
      <c r="AV65" s="252"/>
      <c r="AW65" s="252"/>
      <c r="AX65" s="252"/>
      <c r="AY65" s="252"/>
      <c r="AZ65" s="252"/>
      <c r="BA65" s="252"/>
      <c r="BB65" s="252"/>
      <c r="BC65" s="252"/>
      <c r="BD65" s="252"/>
      <c r="BE65" s="252"/>
      <c r="BF65" s="252"/>
      <c r="BG65" s="252"/>
      <c r="BH65" s="252"/>
      <c r="BI65" s="252"/>
      <c r="BJ65" s="252"/>
      <c r="BK65" s="252"/>
      <c r="BL65" s="252"/>
      <c r="BM65" s="252"/>
      <c r="BN65" s="252"/>
      <c r="BO65" s="252"/>
      <c r="BP65" s="252"/>
      <c r="BQ65" s="252"/>
      <c r="BR65" s="252"/>
      <c r="BS65" s="252"/>
      <c r="BT65" s="252"/>
      <c r="BU65" s="252"/>
      <c r="BV65" s="252"/>
      <c r="BW65" s="252"/>
      <c r="BX65" s="252"/>
      <c r="BY65" s="252"/>
      <c r="BZ65" s="252"/>
      <c r="CA65" s="252"/>
      <c r="CB65" s="252"/>
      <c r="CC65" s="252"/>
      <c r="CD65" s="252"/>
      <c r="CE65" s="252"/>
    </row>
    <row r="66" spans="1:83" ht="13.5" customHeight="1">
      <c r="A66" s="252"/>
      <c r="B66" s="252"/>
      <c r="C66" s="252"/>
      <c r="D66" s="252"/>
      <c r="E66" s="252"/>
      <c r="F66" s="252"/>
      <c r="G66" s="252"/>
      <c r="H66" s="252"/>
      <c r="I66" s="252"/>
      <c r="J66" s="252"/>
      <c r="K66" s="252"/>
      <c r="L66" s="253"/>
      <c r="M66" s="254"/>
      <c r="N66" s="252"/>
      <c r="O66" s="252"/>
      <c r="P66" s="1315"/>
      <c r="Q66" s="1217"/>
      <c r="R66" s="1217"/>
      <c r="S66" s="1217"/>
      <c r="T66" s="1217"/>
      <c r="U66" s="1217"/>
      <c r="V66" s="1217"/>
      <c r="W66" s="1217"/>
      <c r="X66" s="1217"/>
      <c r="Y66" s="1316"/>
      <c r="Z66" s="252"/>
      <c r="AA66" s="253"/>
      <c r="AB66" s="252"/>
      <c r="AC66" s="252"/>
      <c r="AD66" s="252"/>
      <c r="AE66" s="252"/>
      <c r="AF66" s="252"/>
      <c r="AG66" s="252"/>
      <c r="AH66" s="252"/>
      <c r="AI66" s="253"/>
      <c r="AJ66" s="253"/>
      <c r="AK66" s="253"/>
      <c r="AL66" s="253"/>
      <c r="AM66" s="253"/>
      <c r="AN66" s="253"/>
      <c r="AO66" s="253"/>
      <c r="AP66" s="253"/>
      <c r="AQ66" s="252"/>
      <c r="AR66" s="254"/>
      <c r="AS66" s="252"/>
      <c r="AT66" s="252"/>
      <c r="AU66" s="252"/>
      <c r="AV66" s="252"/>
      <c r="AW66" s="252"/>
      <c r="AX66" s="252"/>
      <c r="AY66" s="252"/>
      <c r="AZ66" s="252"/>
      <c r="BA66" s="252"/>
      <c r="BB66" s="252"/>
      <c r="BC66" s="252"/>
      <c r="BD66" s="252"/>
      <c r="BE66" s="252"/>
      <c r="BF66" s="252"/>
      <c r="BG66" s="252"/>
      <c r="BH66" s="252"/>
      <c r="BI66" s="252"/>
      <c r="BJ66" s="252"/>
      <c r="BK66" s="252"/>
      <c r="BL66" s="252"/>
      <c r="BM66" s="252"/>
      <c r="BN66" s="252"/>
      <c r="BO66" s="252"/>
      <c r="BP66" s="252"/>
      <c r="BQ66" s="252"/>
      <c r="BR66" s="252"/>
      <c r="BS66" s="252"/>
      <c r="BT66" s="252"/>
      <c r="BU66" s="252"/>
      <c r="BV66" s="252"/>
      <c r="BW66" s="252"/>
      <c r="BX66" s="252"/>
      <c r="BY66" s="252"/>
      <c r="BZ66" s="252"/>
      <c r="CA66" s="252"/>
      <c r="CB66" s="252"/>
      <c r="CC66" s="252"/>
      <c r="CD66" s="252"/>
      <c r="CE66" s="252"/>
    </row>
    <row r="67" spans="1:83" ht="15.75" customHeight="1">
      <c r="A67" s="252"/>
      <c r="B67" s="252"/>
      <c r="C67" s="252"/>
      <c r="D67" s="252"/>
      <c r="E67" s="252"/>
      <c r="F67" s="252"/>
      <c r="G67" s="252"/>
      <c r="H67" s="252"/>
      <c r="I67" s="252"/>
      <c r="J67" s="252"/>
      <c r="K67" s="252"/>
      <c r="L67" s="253"/>
      <c r="M67" s="254"/>
      <c r="N67" s="252"/>
      <c r="O67" s="252"/>
      <c r="P67" s="1315"/>
      <c r="Q67" s="1217"/>
      <c r="R67" s="1217"/>
      <c r="S67" s="1217"/>
      <c r="T67" s="1217"/>
      <c r="U67" s="1217"/>
      <c r="V67" s="1217"/>
      <c r="W67" s="1217"/>
      <c r="X67" s="1217"/>
      <c r="Y67" s="1316"/>
      <c r="Z67" s="252"/>
      <c r="AA67" s="253"/>
      <c r="AB67" s="252"/>
      <c r="AC67" s="252"/>
      <c r="AD67" s="252"/>
      <c r="AE67" s="252"/>
      <c r="AF67" s="252"/>
      <c r="AG67" s="252"/>
      <c r="AH67" s="252"/>
      <c r="AI67" s="253"/>
      <c r="AJ67" s="253"/>
      <c r="AK67" s="253"/>
      <c r="AL67" s="253"/>
      <c r="AM67" s="253"/>
      <c r="AN67" s="253"/>
      <c r="AO67" s="253"/>
      <c r="AP67" s="253"/>
      <c r="AQ67" s="252"/>
      <c r="AR67" s="254"/>
      <c r="AS67" s="253"/>
      <c r="AT67" s="253"/>
      <c r="AU67" s="253"/>
      <c r="AV67" s="253"/>
      <c r="AW67" s="253"/>
      <c r="AX67" s="253"/>
      <c r="AY67" s="253"/>
      <c r="AZ67" s="253"/>
      <c r="BA67" s="253"/>
      <c r="BB67" s="253"/>
      <c r="BC67" s="253"/>
      <c r="BD67" s="253"/>
      <c r="BE67" s="253"/>
      <c r="BF67" s="253"/>
      <c r="BG67" s="253"/>
      <c r="BH67" s="253"/>
      <c r="BI67" s="253"/>
      <c r="BJ67" s="253"/>
      <c r="BK67" s="253"/>
      <c r="BL67" s="253"/>
      <c r="BM67" s="253"/>
      <c r="BN67" s="253"/>
      <c r="BO67" s="253"/>
      <c r="BP67" s="253"/>
      <c r="BQ67" s="253"/>
      <c r="BR67" s="253"/>
      <c r="BS67" s="253"/>
      <c r="BT67" s="253"/>
      <c r="BU67" s="253"/>
      <c r="BV67" s="253"/>
      <c r="BW67" s="253"/>
      <c r="BX67" s="253"/>
      <c r="BY67" s="253"/>
      <c r="BZ67" s="253"/>
      <c r="CA67" s="253"/>
      <c r="CB67" s="253"/>
      <c r="CC67" s="253"/>
      <c r="CD67" s="253"/>
      <c r="CE67" s="253"/>
    </row>
    <row r="68" spans="1:83" ht="15.75" customHeight="1">
      <c r="A68" s="252"/>
      <c r="B68" s="252"/>
      <c r="C68" s="252"/>
      <c r="D68" s="252"/>
      <c r="E68" s="252"/>
      <c r="F68" s="252"/>
      <c r="G68" s="252"/>
      <c r="H68" s="252"/>
      <c r="I68" s="252"/>
      <c r="J68" s="252"/>
      <c r="K68" s="252"/>
      <c r="L68" s="253"/>
      <c r="M68" s="254"/>
      <c r="N68" s="252"/>
      <c r="O68" s="252"/>
      <c r="P68" s="1315"/>
      <c r="Q68" s="1217"/>
      <c r="R68" s="1217"/>
      <c r="S68" s="1217"/>
      <c r="T68" s="1217"/>
      <c r="U68" s="1217"/>
      <c r="V68" s="1217"/>
      <c r="W68" s="1217"/>
      <c r="X68" s="1217"/>
      <c r="Y68" s="1316"/>
      <c r="Z68" s="252"/>
      <c r="AA68" s="253"/>
      <c r="AB68" s="252"/>
      <c r="AC68" s="252"/>
      <c r="AD68" s="252"/>
      <c r="AE68" s="252"/>
      <c r="AF68" s="252"/>
      <c r="AG68" s="252"/>
      <c r="AH68" s="252"/>
      <c r="AI68" s="253"/>
      <c r="AJ68" s="253"/>
      <c r="AK68" s="253"/>
      <c r="AL68" s="253"/>
      <c r="AM68" s="253"/>
      <c r="AN68" s="253"/>
      <c r="AO68" s="253"/>
      <c r="AP68" s="253"/>
      <c r="AQ68" s="252"/>
      <c r="AR68" s="254"/>
      <c r="AS68" s="253"/>
      <c r="AT68" s="253"/>
      <c r="AU68" s="253"/>
      <c r="AV68" s="253"/>
      <c r="AW68" s="253"/>
      <c r="AX68" s="253"/>
      <c r="AY68" s="253"/>
      <c r="AZ68" s="253"/>
      <c r="BA68" s="253"/>
      <c r="BB68" s="253"/>
      <c r="BC68" s="253"/>
      <c r="BD68" s="253"/>
      <c r="BE68" s="253"/>
      <c r="BF68" s="253"/>
      <c r="BG68" s="253"/>
      <c r="BH68" s="253"/>
      <c r="BI68" s="253"/>
      <c r="BJ68" s="253"/>
      <c r="BK68" s="253"/>
      <c r="BL68" s="253"/>
      <c r="BM68" s="253"/>
      <c r="BN68" s="253"/>
      <c r="BO68" s="253"/>
      <c r="BP68" s="252"/>
      <c r="BQ68" s="252"/>
      <c r="BR68" s="252"/>
      <c r="BS68" s="252"/>
      <c r="BT68" s="252"/>
      <c r="BU68" s="252"/>
      <c r="BV68" s="252"/>
      <c r="BW68" s="252"/>
      <c r="BX68" s="252"/>
      <c r="BY68" s="252"/>
      <c r="BZ68" s="252"/>
      <c r="CA68" s="252"/>
      <c r="CB68" s="252"/>
      <c r="CC68" s="252"/>
      <c r="CD68" s="252"/>
      <c r="CE68" s="252"/>
    </row>
    <row r="69" spans="1:83" ht="15.75" customHeight="1">
      <c r="A69" s="252"/>
      <c r="B69" s="252"/>
      <c r="C69" s="252"/>
      <c r="D69" s="252"/>
      <c r="E69" s="252"/>
      <c r="F69" s="252"/>
      <c r="G69" s="252"/>
      <c r="H69" s="252"/>
      <c r="I69" s="252"/>
      <c r="J69" s="252"/>
      <c r="K69" s="252"/>
      <c r="L69" s="253"/>
      <c r="M69" s="254"/>
      <c r="N69" s="252"/>
      <c r="O69" s="252"/>
      <c r="P69" s="1315"/>
      <c r="Q69" s="1217"/>
      <c r="R69" s="1217"/>
      <c r="S69" s="1217"/>
      <c r="T69" s="1217"/>
      <c r="U69" s="1217"/>
      <c r="V69" s="1217"/>
      <c r="W69" s="1217"/>
      <c r="X69" s="1217"/>
      <c r="Y69" s="1316"/>
      <c r="Z69" s="252"/>
      <c r="AA69" s="253"/>
      <c r="AB69" s="252"/>
      <c r="AC69" s="252"/>
      <c r="AD69" s="252"/>
      <c r="AE69" s="252"/>
      <c r="AF69" s="252"/>
      <c r="AG69" s="252"/>
      <c r="AH69" s="252"/>
      <c r="AI69" s="253"/>
      <c r="AJ69" s="253"/>
      <c r="AK69" s="253"/>
      <c r="AL69" s="253"/>
      <c r="AM69" s="253"/>
      <c r="AN69" s="253"/>
      <c r="AO69" s="253"/>
      <c r="AP69" s="253"/>
      <c r="AQ69" s="252"/>
      <c r="AR69" s="254"/>
      <c r="AS69" s="253"/>
      <c r="AT69" s="253"/>
      <c r="AU69" s="253"/>
      <c r="AV69" s="253"/>
      <c r="AW69" s="253"/>
      <c r="AX69" s="253"/>
      <c r="AY69" s="253"/>
      <c r="AZ69" s="253"/>
      <c r="BA69" s="253"/>
      <c r="BB69" s="253"/>
      <c r="BC69" s="253"/>
      <c r="BD69" s="253"/>
      <c r="BE69" s="253"/>
      <c r="BF69" s="253"/>
      <c r="BG69" s="253"/>
      <c r="BH69" s="253"/>
      <c r="BI69" s="253"/>
      <c r="BJ69" s="253"/>
      <c r="BK69" s="253"/>
      <c r="BL69" s="253"/>
      <c r="BM69" s="253"/>
      <c r="BN69" s="253"/>
      <c r="BO69" s="253"/>
      <c r="BP69" s="252"/>
      <c r="BQ69" s="252"/>
      <c r="BR69" s="252"/>
      <c r="BS69" s="252"/>
      <c r="BT69" s="252"/>
      <c r="BU69" s="252"/>
      <c r="BV69" s="252"/>
      <c r="BW69" s="252"/>
      <c r="BX69" s="252"/>
      <c r="BY69" s="252"/>
      <c r="BZ69" s="252"/>
      <c r="CA69" s="252"/>
      <c r="CB69" s="252"/>
      <c r="CC69" s="252"/>
      <c r="CD69" s="252"/>
      <c r="CE69" s="252"/>
    </row>
    <row r="70" spans="1:83" ht="15.75" customHeight="1">
      <c r="A70" s="252"/>
      <c r="B70" s="252"/>
      <c r="C70" s="252"/>
      <c r="D70" s="252"/>
      <c r="E70" s="252"/>
      <c r="F70" s="252"/>
      <c r="G70" s="252"/>
      <c r="H70" s="252"/>
      <c r="I70" s="252"/>
      <c r="J70" s="252"/>
      <c r="K70" s="252"/>
      <c r="L70" s="253"/>
      <c r="M70" s="254"/>
      <c r="N70" s="252"/>
      <c r="O70" s="252"/>
      <c r="P70" s="1315"/>
      <c r="Q70" s="1217"/>
      <c r="R70" s="1217"/>
      <c r="S70" s="1217"/>
      <c r="T70" s="1217"/>
      <c r="U70" s="1217"/>
      <c r="V70" s="1217"/>
      <c r="W70" s="1217"/>
      <c r="X70" s="1217"/>
      <c r="Y70" s="1316"/>
      <c r="Z70" s="252"/>
      <c r="AA70" s="253"/>
      <c r="AB70" s="252"/>
      <c r="AC70" s="252"/>
      <c r="AD70" s="252"/>
      <c r="AE70" s="252"/>
      <c r="AF70" s="252"/>
      <c r="AG70" s="252"/>
      <c r="AH70" s="252"/>
      <c r="AI70" s="253"/>
      <c r="AJ70" s="253"/>
      <c r="AK70" s="253"/>
      <c r="AL70" s="253"/>
      <c r="AM70" s="253"/>
      <c r="AN70" s="253"/>
      <c r="AO70" s="253"/>
      <c r="AP70" s="253"/>
      <c r="AQ70" s="252"/>
      <c r="AR70" s="254"/>
      <c r="AS70" s="253"/>
      <c r="AT70" s="253"/>
      <c r="AU70" s="253"/>
      <c r="AV70" s="253"/>
      <c r="AW70" s="253"/>
      <c r="AX70" s="253"/>
      <c r="AY70" s="253"/>
      <c r="AZ70" s="253"/>
      <c r="BA70" s="253"/>
      <c r="BB70" s="253"/>
      <c r="BC70" s="253"/>
      <c r="BD70" s="253"/>
      <c r="BE70" s="253"/>
      <c r="BF70" s="253"/>
      <c r="BG70" s="253"/>
      <c r="BH70" s="253"/>
      <c r="BI70" s="253"/>
      <c r="BJ70" s="253"/>
      <c r="BK70" s="253"/>
      <c r="BL70" s="253"/>
      <c r="BM70" s="253"/>
      <c r="BN70" s="253"/>
      <c r="BO70" s="253"/>
      <c r="BP70" s="252"/>
      <c r="BQ70" s="252"/>
      <c r="BR70" s="252"/>
      <c r="BS70" s="252"/>
      <c r="BT70" s="252"/>
      <c r="BU70" s="252"/>
      <c r="BV70" s="252"/>
      <c r="BW70" s="252"/>
      <c r="BX70" s="252"/>
      <c r="BY70" s="252"/>
      <c r="BZ70" s="252"/>
      <c r="CA70" s="252"/>
      <c r="CB70" s="252"/>
      <c r="CC70" s="252"/>
      <c r="CD70" s="252"/>
      <c r="CE70" s="252"/>
    </row>
    <row r="71" spans="1:83" ht="15.75" customHeight="1">
      <c r="A71" s="252"/>
      <c r="B71" s="252"/>
      <c r="C71" s="252"/>
      <c r="D71" s="252"/>
      <c r="E71" s="252"/>
      <c r="F71" s="252"/>
      <c r="G71" s="252"/>
      <c r="H71" s="252"/>
      <c r="I71" s="252"/>
      <c r="J71" s="252"/>
      <c r="K71" s="252"/>
      <c r="L71" s="253"/>
      <c r="M71" s="254"/>
      <c r="N71" s="252"/>
      <c r="O71" s="252"/>
      <c r="P71" s="1315"/>
      <c r="Q71" s="1217"/>
      <c r="R71" s="1217"/>
      <c r="S71" s="1217"/>
      <c r="T71" s="1217"/>
      <c r="U71" s="1217"/>
      <c r="V71" s="1217"/>
      <c r="W71" s="1217"/>
      <c r="X71" s="1217"/>
      <c r="Y71" s="1316"/>
      <c r="Z71" s="252"/>
      <c r="AA71" s="253"/>
      <c r="AB71" s="252"/>
      <c r="AC71" s="252"/>
      <c r="AD71" s="252"/>
      <c r="AE71" s="252"/>
      <c r="AF71" s="252"/>
      <c r="AG71" s="252"/>
      <c r="AH71" s="252"/>
      <c r="AI71" s="253"/>
      <c r="AJ71" s="253"/>
      <c r="AK71" s="253"/>
      <c r="AL71" s="253"/>
      <c r="AM71" s="253"/>
      <c r="AN71" s="253"/>
      <c r="AO71" s="253"/>
      <c r="AP71" s="253"/>
      <c r="AQ71" s="252"/>
      <c r="AR71" s="254"/>
      <c r="AS71" s="253"/>
      <c r="AT71" s="253"/>
      <c r="AU71" s="253"/>
      <c r="AV71" s="253"/>
      <c r="AW71" s="253"/>
      <c r="AX71" s="253"/>
      <c r="AY71" s="253"/>
      <c r="AZ71" s="253"/>
      <c r="BA71" s="253"/>
      <c r="BB71" s="253"/>
      <c r="BC71" s="253"/>
      <c r="BD71" s="253"/>
      <c r="BE71" s="253"/>
      <c r="BF71" s="253"/>
      <c r="BG71" s="253"/>
      <c r="BH71" s="253"/>
      <c r="BI71" s="253"/>
      <c r="BJ71" s="253"/>
      <c r="BK71" s="253"/>
      <c r="BL71" s="253"/>
      <c r="BM71" s="253"/>
      <c r="BN71" s="253"/>
      <c r="BO71" s="253"/>
      <c r="BP71" s="252"/>
      <c r="BQ71" s="252"/>
      <c r="BR71" s="252"/>
      <c r="BS71" s="252"/>
      <c r="BT71" s="252"/>
      <c r="BU71" s="252"/>
      <c r="BV71" s="252"/>
      <c r="BW71" s="252"/>
      <c r="BX71" s="252"/>
      <c r="BY71" s="252"/>
      <c r="BZ71" s="252"/>
      <c r="CA71" s="252"/>
      <c r="CB71" s="252"/>
      <c r="CC71" s="252"/>
      <c r="CD71" s="252"/>
      <c r="CE71" s="252"/>
    </row>
    <row r="72" spans="1:83" ht="15.75" customHeight="1">
      <c r="A72" s="252"/>
      <c r="B72" s="252"/>
      <c r="C72" s="252"/>
      <c r="D72" s="252"/>
      <c r="E72" s="252"/>
      <c r="F72" s="252"/>
      <c r="G72" s="252"/>
      <c r="H72" s="252"/>
      <c r="I72" s="252"/>
      <c r="J72" s="252"/>
      <c r="K72" s="252"/>
      <c r="L72" s="253"/>
      <c r="M72" s="254"/>
      <c r="N72" s="252"/>
      <c r="O72" s="252"/>
      <c r="P72" s="1315"/>
      <c r="Q72" s="1217"/>
      <c r="R72" s="1217"/>
      <c r="S72" s="1217"/>
      <c r="T72" s="1217"/>
      <c r="U72" s="1217"/>
      <c r="V72" s="1217"/>
      <c r="W72" s="1217"/>
      <c r="X72" s="1217"/>
      <c r="Y72" s="1316"/>
      <c r="Z72" s="252"/>
      <c r="AA72" s="253"/>
      <c r="AB72" s="252"/>
      <c r="AC72" s="252"/>
      <c r="AD72" s="252"/>
      <c r="AE72" s="252"/>
      <c r="AF72" s="252"/>
      <c r="AG72" s="252"/>
      <c r="AH72" s="252"/>
      <c r="AI72" s="253"/>
      <c r="AJ72" s="253"/>
      <c r="AK72" s="253"/>
      <c r="AL72" s="253"/>
      <c r="AM72" s="253"/>
      <c r="AN72" s="253"/>
      <c r="AO72" s="253"/>
      <c r="AP72" s="253"/>
      <c r="AQ72" s="252"/>
      <c r="AR72" s="254"/>
      <c r="AS72" s="253"/>
      <c r="AT72" s="253"/>
      <c r="AU72" s="253"/>
      <c r="AV72" s="253"/>
      <c r="AW72" s="253"/>
      <c r="AX72" s="253"/>
      <c r="AY72" s="253"/>
      <c r="AZ72" s="253"/>
      <c r="BA72" s="253"/>
      <c r="BB72" s="253"/>
      <c r="BC72" s="253"/>
      <c r="BD72" s="253"/>
      <c r="BE72" s="253"/>
      <c r="BF72" s="253"/>
      <c r="BG72" s="253"/>
      <c r="BH72" s="253"/>
      <c r="BI72" s="253"/>
      <c r="BJ72" s="253"/>
      <c r="BK72" s="253"/>
      <c r="BL72" s="253"/>
      <c r="BM72" s="253"/>
      <c r="BN72" s="253"/>
      <c r="BO72" s="253"/>
      <c r="BP72" s="252"/>
      <c r="BQ72" s="252"/>
      <c r="BR72" s="252"/>
      <c r="BS72" s="252"/>
      <c r="BT72" s="252"/>
      <c r="BU72" s="252"/>
      <c r="BV72" s="252"/>
      <c r="BW72" s="252"/>
      <c r="BX72" s="252"/>
      <c r="BY72" s="252"/>
      <c r="BZ72" s="252"/>
      <c r="CA72" s="252"/>
      <c r="CB72" s="252"/>
      <c r="CC72" s="252"/>
      <c r="CD72" s="252"/>
      <c r="CE72" s="252"/>
    </row>
    <row r="73" spans="1:83" ht="15.75" customHeight="1">
      <c r="A73" s="252"/>
      <c r="B73" s="252"/>
      <c r="C73" s="252"/>
      <c r="D73" s="252"/>
      <c r="E73" s="252"/>
      <c r="F73" s="252"/>
      <c r="G73" s="252"/>
      <c r="H73" s="252"/>
      <c r="I73" s="252"/>
      <c r="J73" s="252"/>
      <c r="K73" s="252"/>
      <c r="L73" s="253"/>
      <c r="M73" s="254"/>
      <c r="N73" s="252"/>
      <c r="O73" s="252"/>
      <c r="P73" s="1317"/>
      <c r="Q73" s="1318"/>
      <c r="R73" s="1318"/>
      <c r="S73" s="1318"/>
      <c r="T73" s="1318"/>
      <c r="U73" s="1318"/>
      <c r="V73" s="1318"/>
      <c r="W73" s="1318"/>
      <c r="X73" s="1318"/>
      <c r="Y73" s="1319"/>
      <c r="Z73" s="252"/>
      <c r="AA73" s="253"/>
      <c r="AB73" s="252"/>
      <c r="AC73" s="252"/>
      <c r="AD73" s="252"/>
      <c r="AE73" s="252"/>
      <c r="AF73" s="252"/>
      <c r="AG73" s="252"/>
      <c r="AH73" s="252"/>
      <c r="AI73" s="253"/>
      <c r="AJ73" s="253"/>
      <c r="AK73" s="253"/>
      <c r="AL73" s="253"/>
      <c r="AM73" s="253"/>
      <c r="AN73" s="253"/>
      <c r="AO73" s="253"/>
      <c r="AP73" s="253"/>
      <c r="AQ73" s="252"/>
      <c r="AR73" s="254"/>
      <c r="AS73" s="253"/>
      <c r="AT73" s="253"/>
      <c r="AU73" s="253"/>
      <c r="AV73" s="253"/>
      <c r="AW73" s="253"/>
      <c r="AX73" s="253"/>
      <c r="AY73" s="253"/>
      <c r="AZ73" s="253"/>
      <c r="BA73" s="253"/>
      <c r="BB73" s="253"/>
      <c r="BC73" s="253"/>
      <c r="BD73" s="253"/>
      <c r="BE73" s="253"/>
      <c r="BF73" s="253"/>
      <c r="BG73" s="253"/>
      <c r="BH73" s="253"/>
      <c r="BI73" s="253"/>
      <c r="BJ73" s="253"/>
      <c r="BK73" s="253"/>
      <c r="BL73" s="253"/>
      <c r="BM73" s="253"/>
      <c r="BN73" s="253"/>
      <c r="BO73" s="253"/>
      <c r="BP73" s="252"/>
      <c r="BQ73" s="252"/>
      <c r="BR73" s="252"/>
      <c r="BS73" s="252"/>
      <c r="BT73" s="252"/>
      <c r="BU73" s="252"/>
      <c r="BV73" s="252"/>
      <c r="BW73" s="252"/>
      <c r="BX73" s="252"/>
      <c r="BY73" s="252"/>
      <c r="BZ73" s="252"/>
      <c r="CA73" s="252"/>
      <c r="CB73" s="252"/>
      <c r="CC73" s="252"/>
      <c r="CD73" s="252"/>
      <c r="CE73" s="252"/>
    </row>
    <row r="74" spans="1:83" ht="15.75" customHeight="1">
      <c r="A74" s="252"/>
      <c r="B74" s="252"/>
      <c r="C74" s="252"/>
      <c r="D74" s="252"/>
      <c r="E74" s="252"/>
      <c r="F74" s="252"/>
      <c r="G74" s="252"/>
      <c r="H74" s="252"/>
      <c r="I74" s="252"/>
      <c r="J74" s="252"/>
      <c r="K74" s="252"/>
      <c r="L74" s="253"/>
      <c r="M74" s="254"/>
      <c r="N74" s="252"/>
      <c r="O74" s="252"/>
      <c r="P74" s="252"/>
      <c r="Q74" s="252"/>
      <c r="R74" s="252"/>
      <c r="S74" s="252"/>
      <c r="T74" s="252"/>
      <c r="U74" s="252"/>
      <c r="V74" s="252"/>
      <c r="W74" s="252"/>
      <c r="X74" s="252"/>
      <c r="Y74" s="252"/>
      <c r="Z74" s="252"/>
      <c r="AA74" s="252"/>
      <c r="AB74" s="252"/>
      <c r="AC74" s="252"/>
      <c r="AD74" s="252"/>
      <c r="AE74" s="252"/>
      <c r="AF74" s="252"/>
      <c r="AG74" s="252"/>
      <c r="AH74" s="252"/>
      <c r="AI74" s="253"/>
      <c r="AJ74" s="253"/>
      <c r="AK74" s="253"/>
      <c r="AL74" s="253"/>
      <c r="AM74" s="253"/>
      <c r="AN74" s="253"/>
      <c r="AO74" s="253"/>
      <c r="AP74" s="253"/>
      <c r="AQ74" s="252"/>
      <c r="AR74" s="254"/>
      <c r="AS74" s="253"/>
      <c r="AT74" s="253"/>
      <c r="AU74" s="253"/>
      <c r="AV74" s="253"/>
      <c r="AW74" s="253"/>
      <c r="AX74" s="253"/>
      <c r="AY74" s="253"/>
      <c r="AZ74" s="253"/>
      <c r="BA74" s="253"/>
      <c r="BB74" s="253"/>
      <c r="BC74" s="253"/>
      <c r="BD74" s="253"/>
      <c r="BE74" s="253"/>
      <c r="BF74" s="253"/>
      <c r="BG74" s="253"/>
      <c r="BH74" s="253"/>
      <c r="BI74" s="253"/>
      <c r="BJ74" s="253"/>
      <c r="BK74" s="253"/>
      <c r="BL74" s="253"/>
      <c r="BM74" s="253"/>
      <c r="BN74" s="253"/>
      <c r="BO74" s="253"/>
      <c r="BP74" s="253"/>
      <c r="BQ74" s="253"/>
      <c r="BR74" s="253"/>
      <c r="BS74" s="253"/>
      <c r="BT74" s="253"/>
      <c r="BU74" s="253"/>
      <c r="BV74" s="253"/>
      <c r="BW74" s="253"/>
      <c r="BX74" s="253"/>
      <c r="BY74" s="253"/>
      <c r="BZ74" s="253"/>
      <c r="CA74" s="253"/>
      <c r="CB74" s="253"/>
      <c r="CC74" s="253"/>
      <c r="CD74" s="253"/>
      <c r="CE74" s="253"/>
    </row>
    <row r="75" spans="1:83" ht="15.75" customHeight="1">
      <c r="A75" s="252"/>
      <c r="B75" s="252"/>
      <c r="C75" s="252"/>
      <c r="D75" s="252"/>
      <c r="E75" s="252"/>
      <c r="F75" s="252"/>
      <c r="G75" s="252"/>
      <c r="H75" s="252"/>
      <c r="I75" s="252"/>
      <c r="J75" s="252"/>
      <c r="K75" s="252"/>
      <c r="L75" s="253"/>
      <c r="M75" s="254"/>
      <c r="N75" s="252"/>
      <c r="O75" s="252"/>
      <c r="P75" s="252"/>
      <c r="Q75" s="252"/>
      <c r="R75" s="252"/>
      <c r="S75" s="252"/>
      <c r="T75" s="252"/>
      <c r="U75" s="252"/>
      <c r="V75" s="252"/>
      <c r="W75" s="252"/>
      <c r="X75" s="252"/>
      <c r="Y75" s="252"/>
      <c r="Z75" s="252"/>
      <c r="AA75" s="252"/>
      <c r="AB75" s="252"/>
      <c r="AC75" s="252"/>
      <c r="AD75" s="252"/>
      <c r="AE75" s="252"/>
      <c r="AF75" s="252"/>
      <c r="AG75" s="252"/>
      <c r="AH75" s="252"/>
      <c r="AI75" s="253"/>
      <c r="AJ75" s="253"/>
      <c r="AK75" s="253"/>
      <c r="AL75" s="253"/>
      <c r="AM75" s="253"/>
      <c r="AN75" s="253"/>
      <c r="AO75" s="253"/>
      <c r="AP75" s="253"/>
      <c r="AQ75" s="252"/>
      <c r="AR75" s="254"/>
      <c r="AS75" s="253"/>
      <c r="AT75" s="253"/>
      <c r="AU75" s="253"/>
      <c r="AV75" s="253"/>
      <c r="AW75" s="253"/>
      <c r="AX75" s="253"/>
      <c r="AY75" s="253"/>
      <c r="AZ75" s="253"/>
      <c r="BA75" s="253"/>
      <c r="BB75" s="253"/>
      <c r="BC75" s="253"/>
      <c r="BD75" s="253"/>
      <c r="BE75" s="253"/>
      <c r="BF75" s="253"/>
      <c r="BG75" s="253"/>
      <c r="BH75" s="253"/>
      <c r="BI75" s="253"/>
      <c r="BJ75" s="253"/>
      <c r="BK75" s="253"/>
      <c r="BL75" s="253"/>
      <c r="BM75" s="253"/>
      <c r="BN75" s="253"/>
      <c r="BO75" s="253"/>
      <c r="BP75" s="253"/>
      <c r="BQ75" s="253"/>
      <c r="BR75" s="253"/>
      <c r="BS75" s="253"/>
      <c r="BT75" s="253"/>
      <c r="BU75" s="253"/>
      <c r="BV75" s="253"/>
      <c r="BW75" s="253"/>
      <c r="BX75" s="253"/>
      <c r="BY75" s="253"/>
      <c r="BZ75" s="253"/>
      <c r="CA75" s="253"/>
      <c r="CB75" s="253"/>
      <c r="CC75" s="253"/>
      <c r="CD75" s="253"/>
      <c r="CE75" s="253"/>
    </row>
    <row r="76" spans="1:83" ht="15.75" customHeight="1">
      <c r="A76" s="252"/>
      <c r="B76" s="252"/>
      <c r="C76" s="252"/>
      <c r="D76" s="252"/>
      <c r="E76" s="252"/>
      <c r="F76" s="252"/>
      <c r="G76" s="252"/>
      <c r="H76" s="252"/>
      <c r="I76" s="252"/>
      <c r="J76" s="252"/>
      <c r="K76" s="252"/>
      <c r="L76" s="253"/>
      <c r="M76" s="254"/>
      <c r="N76" s="252"/>
      <c r="O76" s="252"/>
      <c r="P76" s="252"/>
      <c r="Q76" s="252"/>
      <c r="R76" s="252"/>
      <c r="S76" s="252"/>
      <c r="T76" s="252"/>
      <c r="U76" s="252"/>
      <c r="V76" s="252"/>
      <c r="W76" s="252"/>
      <c r="X76" s="252"/>
      <c r="Y76" s="252"/>
      <c r="Z76" s="252"/>
      <c r="AA76" s="252"/>
      <c r="AB76" s="252"/>
      <c r="AC76" s="252"/>
      <c r="AD76" s="252"/>
      <c r="AE76" s="252"/>
      <c r="AF76" s="252"/>
      <c r="AG76" s="252"/>
      <c r="AH76" s="252"/>
      <c r="AI76" s="253"/>
      <c r="AJ76" s="253"/>
      <c r="AK76" s="253"/>
      <c r="AL76" s="253"/>
      <c r="AM76" s="253"/>
      <c r="AN76" s="253"/>
      <c r="AO76" s="253"/>
      <c r="AP76" s="253"/>
      <c r="AQ76" s="252"/>
      <c r="AR76" s="254"/>
      <c r="AS76" s="253"/>
      <c r="AT76" s="253"/>
      <c r="AU76" s="253"/>
      <c r="AV76" s="253"/>
      <c r="AW76" s="253"/>
      <c r="AX76" s="253"/>
      <c r="AY76" s="253"/>
      <c r="AZ76" s="253"/>
      <c r="BA76" s="253"/>
      <c r="BB76" s="253"/>
      <c r="BC76" s="253"/>
      <c r="BD76" s="253"/>
      <c r="BE76" s="253"/>
      <c r="BF76" s="253"/>
      <c r="BG76" s="253"/>
      <c r="BH76" s="253"/>
      <c r="BI76" s="253"/>
      <c r="BJ76" s="253"/>
      <c r="BK76" s="253"/>
      <c r="BL76" s="253"/>
      <c r="BM76" s="253"/>
      <c r="BN76" s="253"/>
      <c r="BO76" s="253"/>
      <c r="BP76" s="253"/>
      <c r="BQ76" s="253"/>
      <c r="BR76" s="253"/>
      <c r="BS76" s="253"/>
      <c r="BT76" s="253"/>
      <c r="BU76" s="253"/>
      <c r="BV76" s="253"/>
      <c r="BW76" s="253"/>
      <c r="BX76" s="253"/>
      <c r="BY76" s="253"/>
      <c r="BZ76" s="253"/>
      <c r="CA76" s="253"/>
      <c r="CB76" s="253"/>
      <c r="CC76" s="253"/>
      <c r="CD76" s="253"/>
      <c r="CE76" s="253"/>
    </row>
    <row r="77" spans="1:83" ht="15.75" customHeight="1">
      <c r="A77" s="252"/>
      <c r="B77" s="252"/>
      <c r="C77" s="252"/>
      <c r="D77" s="252"/>
      <c r="E77" s="252"/>
      <c r="F77" s="252"/>
      <c r="G77" s="252"/>
      <c r="H77" s="252"/>
      <c r="I77" s="252"/>
      <c r="J77" s="252"/>
      <c r="K77" s="252"/>
      <c r="L77" s="253"/>
      <c r="M77" s="254"/>
      <c r="N77" s="252"/>
      <c r="O77" s="252"/>
      <c r="P77" s="252"/>
      <c r="Q77" s="252"/>
      <c r="R77" s="252"/>
      <c r="S77" s="252"/>
      <c r="T77" s="252"/>
      <c r="U77" s="252"/>
      <c r="V77" s="252"/>
      <c r="W77" s="252"/>
      <c r="X77" s="252"/>
      <c r="Y77" s="252"/>
      <c r="Z77" s="252"/>
      <c r="AA77" s="252"/>
      <c r="AB77" s="252"/>
      <c r="AC77" s="252"/>
      <c r="AD77" s="252"/>
      <c r="AE77" s="252"/>
      <c r="AF77" s="252"/>
      <c r="AG77" s="252"/>
      <c r="AH77" s="252"/>
      <c r="AI77" s="253"/>
      <c r="AJ77" s="253"/>
      <c r="AK77" s="253"/>
      <c r="AL77" s="253"/>
      <c r="AM77" s="253"/>
      <c r="AN77" s="253"/>
      <c r="AO77" s="253"/>
      <c r="AP77" s="253"/>
      <c r="AQ77" s="252"/>
      <c r="AR77" s="254"/>
      <c r="AS77" s="253"/>
      <c r="AT77" s="253"/>
      <c r="AU77" s="253"/>
      <c r="AV77" s="253"/>
      <c r="AW77" s="253"/>
      <c r="AX77" s="253"/>
      <c r="AY77" s="253"/>
      <c r="AZ77" s="253"/>
      <c r="BA77" s="253"/>
      <c r="BB77" s="253"/>
      <c r="BC77" s="253"/>
      <c r="BD77" s="253"/>
      <c r="BE77" s="253"/>
      <c r="BF77" s="253"/>
      <c r="BG77" s="253"/>
      <c r="BH77" s="253"/>
      <c r="BI77" s="253"/>
      <c r="BJ77" s="253"/>
      <c r="BK77" s="253"/>
      <c r="BL77" s="253"/>
      <c r="BM77" s="253"/>
      <c r="BN77" s="253"/>
      <c r="BO77" s="253"/>
      <c r="BP77" s="253"/>
      <c r="BQ77" s="253"/>
      <c r="BR77" s="253"/>
      <c r="BS77" s="253"/>
      <c r="BT77" s="253"/>
      <c r="BU77" s="253"/>
      <c r="BV77" s="253"/>
      <c r="BW77" s="253"/>
      <c r="BX77" s="253"/>
      <c r="BY77" s="253"/>
      <c r="BZ77" s="253"/>
      <c r="CA77" s="253"/>
      <c r="CB77" s="253"/>
      <c r="CC77" s="253"/>
      <c r="CD77" s="253"/>
      <c r="CE77" s="253"/>
    </row>
    <row r="78" spans="1:83" ht="15.75" customHeight="1">
      <c r="A78" s="252"/>
      <c r="B78" s="252"/>
      <c r="C78" s="252"/>
      <c r="D78" s="252"/>
      <c r="E78" s="252"/>
      <c r="F78" s="252"/>
      <c r="G78" s="252"/>
      <c r="H78" s="252"/>
      <c r="I78" s="252"/>
      <c r="J78" s="252"/>
      <c r="K78" s="252"/>
      <c r="L78" s="253"/>
      <c r="M78" s="254"/>
      <c r="N78" s="252"/>
      <c r="O78" s="252"/>
      <c r="P78" s="252"/>
      <c r="Q78" s="252"/>
      <c r="R78" s="252"/>
      <c r="S78" s="252"/>
      <c r="T78" s="252"/>
      <c r="U78" s="252"/>
      <c r="V78" s="252"/>
      <c r="W78" s="252"/>
      <c r="X78" s="252"/>
      <c r="Y78" s="252"/>
      <c r="Z78" s="252"/>
      <c r="AA78" s="252"/>
      <c r="AB78" s="252"/>
      <c r="AC78" s="252"/>
      <c r="AD78" s="252"/>
      <c r="AE78" s="252"/>
      <c r="AF78" s="252"/>
      <c r="AG78" s="252"/>
      <c r="AH78" s="252"/>
      <c r="AI78" s="253"/>
      <c r="AJ78" s="253"/>
      <c r="AK78" s="253"/>
      <c r="AL78" s="253"/>
      <c r="AM78" s="253"/>
      <c r="AN78" s="253"/>
      <c r="AO78" s="253"/>
      <c r="AP78" s="253"/>
      <c r="AQ78" s="252"/>
      <c r="AR78" s="254"/>
      <c r="AS78" s="253"/>
      <c r="AT78" s="253"/>
      <c r="AU78" s="253"/>
      <c r="AV78" s="253"/>
      <c r="AW78" s="253"/>
      <c r="AX78" s="253"/>
      <c r="AY78" s="253"/>
      <c r="AZ78" s="253"/>
      <c r="BA78" s="253"/>
      <c r="BB78" s="253"/>
      <c r="BC78" s="253"/>
      <c r="BD78" s="253"/>
      <c r="BE78" s="253"/>
      <c r="BF78" s="253"/>
      <c r="BG78" s="253"/>
      <c r="BH78" s="253"/>
      <c r="BI78" s="253"/>
      <c r="BJ78" s="253"/>
      <c r="BK78" s="253"/>
      <c r="BL78" s="253"/>
      <c r="BM78" s="253"/>
      <c r="BN78" s="253"/>
      <c r="BO78" s="253"/>
      <c r="BP78" s="253"/>
      <c r="BQ78" s="253"/>
      <c r="BR78" s="253"/>
      <c r="BS78" s="253"/>
      <c r="BT78" s="253"/>
      <c r="BU78" s="253"/>
      <c r="BV78" s="253"/>
      <c r="BW78" s="253"/>
      <c r="BX78" s="253"/>
      <c r="BY78" s="253"/>
      <c r="BZ78" s="253"/>
      <c r="CA78" s="253"/>
      <c r="CB78" s="253"/>
      <c r="CC78" s="253"/>
      <c r="CD78" s="253"/>
      <c r="CE78" s="253"/>
    </row>
    <row r="79" spans="1:83" ht="15.75" customHeight="1">
      <c r="A79" s="252"/>
      <c r="B79" s="252"/>
      <c r="C79" s="252"/>
      <c r="D79" s="252"/>
      <c r="E79" s="252"/>
      <c r="F79" s="252"/>
      <c r="G79" s="252"/>
      <c r="H79" s="252"/>
      <c r="I79" s="252"/>
      <c r="J79" s="252"/>
      <c r="K79" s="252"/>
      <c r="L79" s="253"/>
      <c r="M79" s="254"/>
      <c r="N79" s="252"/>
      <c r="O79" s="252"/>
      <c r="P79" s="252"/>
      <c r="Q79" s="252"/>
      <c r="R79" s="252"/>
      <c r="S79" s="252"/>
      <c r="T79" s="252"/>
      <c r="U79" s="252"/>
      <c r="V79" s="252"/>
      <c r="W79" s="252"/>
      <c r="X79" s="252"/>
      <c r="Y79" s="252"/>
      <c r="Z79" s="252"/>
      <c r="AA79" s="252"/>
      <c r="AB79" s="252"/>
      <c r="AC79" s="252"/>
      <c r="AD79" s="252"/>
      <c r="AE79" s="252"/>
      <c r="AF79" s="252"/>
      <c r="AG79" s="252"/>
      <c r="AH79" s="252"/>
      <c r="AI79" s="253"/>
      <c r="AJ79" s="253"/>
      <c r="AK79" s="253"/>
      <c r="AL79" s="253"/>
      <c r="AM79" s="253"/>
      <c r="AN79" s="253"/>
      <c r="AO79" s="253"/>
      <c r="AP79" s="253"/>
      <c r="AQ79" s="252"/>
      <c r="AR79" s="254"/>
      <c r="AS79" s="253"/>
      <c r="AT79" s="253"/>
      <c r="AU79" s="253"/>
      <c r="AV79" s="253"/>
      <c r="AW79" s="253"/>
      <c r="AX79" s="253"/>
      <c r="AY79" s="253"/>
      <c r="AZ79" s="253"/>
      <c r="BA79" s="253"/>
      <c r="BB79" s="253"/>
      <c r="BC79" s="253"/>
      <c r="BD79" s="253"/>
      <c r="BE79" s="253"/>
      <c r="BF79" s="253"/>
      <c r="BG79" s="253"/>
      <c r="BH79" s="253"/>
      <c r="BI79" s="253"/>
      <c r="BJ79" s="253"/>
      <c r="BK79" s="253"/>
      <c r="BL79" s="253"/>
      <c r="BM79" s="253"/>
      <c r="BN79" s="253"/>
      <c r="BO79" s="253"/>
      <c r="BP79" s="253"/>
      <c r="BQ79" s="253"/>
      <c r="BR79" s="253"/>
      <c r="BS79" s="253"/>
      <c r="BT79" s="253"/>
      <c r="BU79" s="253"/>
      <c r="BV79" s="253"/>
      <c r="BW79" s="253"/>
      <c r="BX79" s="253"/>
      <c r="BY79" s="253"/>
      <c r="BZ79" s="253"/>
      <c r="CA79" s="253"/>
      <c r="CB79" s="253"/>
      <c r="CC79" s="253"/>
      <c r="CD79" s="253"/>
      <c r="CE79" s="253"/>
    </row>
    <row r="80" spans="1:83" ht="15.75" customHeight="1">
      <c r="A80" s="252"/>
      <c r="B80" s="252"/>
      <c r="C80" s="252"/>
      <c r="D80" s="252"/>
      <c r="E80" s="252"/>
      <c r="F80" s="252"/>
      <c r="G80" s="252"/>
      <c r="H80" s="252"/>
      <c r="I80" s="252"/>
      <c r="J80" s="252"/>
      <c r="K80" s="252"/>
      <c r="L80" s="253"/>
      <c r="M80" s="254"/>
      <c r="N80" s="252"/>
      <c r="O80" s="252"/>
      <c r="P80" s="252"/>
      <c r="Q80" s="252"/>
      <c r="R80" s="252"/>
      <c r="S80" s="252"/>
      <c r="T80" s="252"/>
      <c r="U80" s="252"/>
      <c r="V80" s="252"/>
      <c r="W80" s="252"/>
      <c r="X80" s="252"/>
      <c r="Y80" s="252"/>
      <c r="Z80" s="252"/>
      <c r="AA80" s="252"/>
      <c r="AB80" s="252"/>
      <c r="AC80" s="252"/>
      <c r="AD80" s="252"/>
      <c r="AE80" s="252"/>
      <c r="AF80" s="252"/>
      <c r="AG80" s="252"/>
      <c r="AH80" s="252"/>
      <c r="AI80" s="253"/>
      <c r="AJ80" s="253"/>
      <c r="AK80" s="253"/>
      <c r="AL80" s="253"/>
      <c r="AM80" s="253"/>
      <c r="AN80" s="253"/>
      <c r="AO80" s="253"/>
      <c r="AP80" s="253"/>
      <c r="AQ80" s="252"/>
      <c r="AR80" s="254"/>
      <c r="AS80" s="253"/>
      <c r="AT80" s="253"/>
      <c r="AU80" s="253"/>
      <c r="AV80" s="253"/>
      <c r="AW80" s="253"/>
      <c r="AX80" s="253"/>
      <c r="AY80" s="253"/>
      <c r="AZ80" s="253"/>
      <c r="BA80" s="253"/>
      <c r="BB80" s="253"/>
      <c r="BC80" s="253"/>
      <c r="BD80" s="253"/>
      <c r="BE80" s="253"/>
      <c r="BF80" s="253"/>
      <c r="BG80" s="253"/>
      <c r="BH80" s="253"/>
      <c r="BI80" s="253"/>
      <c r="BJ80" s="253"/>
      <c r="BK80" s="253"/>
      <c r="BL80" s="253"/>
      <c r="BM80" s="253"/>
      <c r="BN80" s="253"/>
      <c r="BO80" s="253"/>
      <c r="BP80" s="253"/>
      <c r="BQ80" s="253"/>
      <c r="BR80" s="253"/>
      <c r="BS80" s="253"/>
      <c r="BT80" s="253"/>
      <c r="BU80" s="253"/>
      <c r="BV80" s="253"/>
      <c r="BW80" s="253"/>
      <c r="BX80" s="253"/>
      <c r="BY80" s="253"/>
      <c r="BZ80" s="253"/>
      <c r="CA80" s="253"/>
      <c r="CB80" s="253"/>
      <c r="CC80" s="253"/>
      <c r="CD80" s="253"/>
      <c r="CE80" s="253"/>
    </row>
    <row r="81" spans="1:83" ht="15.75" customHeight="1">
      <c r="A81" s="252"/>
      <c r="B81" s="252"/>
      <c r="C81" s="252"/>
      <c r="D81" s="252"/>
      <c r="E81" s="252"/>
      <c r="F81" s="252"/>
      <c r="G81" s="252"/>
      <c r="H81" s="252"/>
      <c r="I81" s="252"/>
      <c r="J81" s="252"/>
      <c r="K81" s="252"/>
      <c r="L81" s="253"/>
      <c r="M81" s="254"/>
      <c r="N81" s="252"/>
      <c r="O81" s="252"/>
      <c r="P81" s="252"/>
      <c r="Q81" s="252"/>
      <c r="R81" s="252"/>
      <c r="S81" s="252"/>
      <c r="T81" s="252"/>
      <c r="U81" s="252"/>
      <c r="V81" s="252"/>
      <c r="W81" s="252"/>
      <c r="X81" s="252"/>
      <c r="Y81" s="252"/>
      <c r="Z81" s="252"/>
      <c r="AA81" s="252"/>
      <c r="AB81" s="252"/>
      <c r="AC81" s="252"/>
      <c r="AD81" s="252"/>
      <c r="AE81" s="252"/>
      <c r="AF81" s="252"/>
      <c r="AG81" s="252"/>
      <c r="AH81" s="252"/>
      <c r="AI81" s="253"/>
      <c r="AJ81" s="253"/>
      <c r="AK81" s="253"/>
      <c r="AL81" s="253"/>
      <c r="AM81" s="253"/>
      <c r="AN81" s="253"/>
      <c r="AO81" s="253"/>
      <c r="AP81" s="253"/>
      <c r="AQ81" s="252"/>
      <c r="AR81" s="254"/>
      <c r="AS81" s="253"/>
      <c r="AT81" s="253"/>
      <c r="AU81" s="253"/>
      <c r="AV81" s="253"/>
      <c r="AW81" s="253"/>
      <c r="AX81" s="253"/>
      <c r="AY81" s="253"/>
      <c r="AZ81" s="253"/>
      <c r="BA81" s="253"/>
      <c r="BB81" s="253"/>
      <c r="BC81" s="253"/>
      <c r="BD81" s="253"/>
      <c r="BE81" s="253"/>
      <c r="BF81" s="253"/>
      <c r="BG81" s="253"/>
      <c r="BH81" s="253"/>
      <c r="BI81" s="253"/>
      <c r="BJ81" s="253"/>
      <c r="BK81" s="253"/>
      <c r="BL81" s="253"/>
      <c r="BM81" s="253"/>
      <c r="BN81" s="253"/>
      <c r="BO81" s="253"/>
      <c r="BP81" s="253"/>
      <c r="BQ81" s="253"/>
      <c r="BR81" s="253"/>
      <c r="BS81" s="253"/>
      <c r="BT81" s="253"/>
      <c r="BU81" s="253"/>
      <c r="BV81" s="253"/>
      <c r="BW81" s="253"/>
      <c r="BX81" s="253"/>
      <c r="BY81" s="253"/>
      <c r="BZ81" s="253"/>
      <c r="CA81" s="253"/>
      <c r="CB81" s="253"/>
      <c r="CC81" s="253"/>
      <c r="CD81" s="253"/>
      <c r="CE81" s="253"/>
    </row>
    <row r="82" spans="1:83" ht="15.75" customHeight="1">
      <c r="A82" s="252"/>
      <c r="B82" s="252"/>
      <c r="C82" s="252"/>
      <c r="D82" s="252"/>
      <c r="E82" s="252"/>
      <c r="F82" s="252"/>
      <c r="G82" s="252"/>
      <c r="H82" s="252"/>
      <c r="I82" s="252"/>
      <c r="J82" s="252"/>
      <c r="K82" s="252"/>
      <c r="L82" s="253"/>
      <c r="M82" s="254"/>
      <c r="N82" s="252"/>
      <c r="O82" s="252"/>
      <c r="P82" s="252"/>
      <c r="Q82" s="252"/>
      <c r="R82" s="252"/>
      <c r="S82" s="252"/>
      <c r="T82" s="252"/>
      <c r="U82" s="252"/>
      <c r="V82" s="252"/>
      <c r="W82" s="252"/>
      <c r="X82" s="252"/>
      <c r="Y82" s="252"/>
      <c r="Z82" s="252"/>
      <c r="AA82" s="252"/>
      <c r="AB82" s="252"/>
      <c r="AC82" s="252"/>
      <c r="AD82" s="252"/>
      <c r="AE82" s="252"/>
      <c r="AF82" s="252"/>
      <c r="AG82" s="252"/>
      <c r="AH82" s="252"/>
      <c r="AI82" s="253"/>
      <c r="AJ82" s="253"/>
      <c r="AK82" s="253"/>
      <c r="AL82" s="253"/>
      <c r="AM82" s="253"/>
      <c r="AN82" s="253"/>
      <c r="AO82" s="253"/>
      <c r="AP82" s="253"/>
      <c r="AQ82" s="252"/>
      <c r="AR82" s="254"/>
      <c r="AS82" s="253"/>
      <c r="AT82" s="253"/>
      <c r="AU82" s="253"/>
      <c r="AV82" s="253"/>
      <c r="AW82" s="253"/>
      <c r="AX82" s="253"/>
      <c r="AY82" s="253"/>
      <c r="AZ82" s="253"/>
      <c r="BA82" s="253"/>
      <c r="BB82" s="253"/>
      <c r="BC82" s="253"/>
      <c r="BD82" s="253"/>
      <c r="BE82" s="253"/>
      <c r="BF82" s="253"/>
      <c r="BG82" s="253"/>
      <c r="BH82" s="253"/>
      <c r="BI82" s="253"/>
      <c r="BJ82" s="253"/>
      <c r="BK82" s="253"/>
      <c r="BL82" s="253"/>
      <c r="BM82" s="253"/>
      <c r="BN82" s="253"/>
      <c r="BO82" s="253"/>
      <c r="BP82" s="253"/>
      <c r="BQ82" s="253"/>
      <c r="BR82" s="253"/>
      <c r="BS82" s="253"/>
      <c r="BT82" s="253"/>
      <c r="BU82" s="253"/>
      <c r="BV82" s="253"/>
      <c r="BW82" s="253"/>
      <c r="BX82" s="253"/>
      <c r="BY82" s="253"/>
      <c r="BZ82" s="253"/>
      <c r="CA82" s="253"/>
      <c r="CB82" s="253"/>
      <c r="CC82" s="253"/>
      <c r="CD82" s="253"/>
      <c r="CE82" s="253"/>
    </row>
    <row r="83" spans="1:83" ht="15.75" customHeight="1">
      <c r="A83" s="252"/>
      <c r="B83" s="252"/>
      <c r="C83" s="252"/>
      <c r="D83" s="252"/>
      <c r="E83" s="252"/>
      <c r="F83" s="252"/>
      <c r="G83" s="252"/>
      <c r="H83" s="252"/>
      <c r="I83" s="252"/>
      <c r="J83" s="252"/>
      <c r="K83" s="252"/>
      <c r="L83" s="253"/>
      <c r="M83" s="254"/>
      <c r="N83" s="252"/>
      <c r="O83" s="252"/>
      <c r="P83" s="252"/>
      <c r="Q83" s="252"/>
      <c r="R83" s="252"/>
      <c r="S83" s="252"/>
      <c r="T83" s="252"/>
      <c r="U83" s="252"/>
      <c r="V83" s="252"/>
      <c r="W83" s="252"/>
      <c r="X83" s="252"/>
      <c r="Y83" s="252"/>
      <c r="Z83" s="252"/>
      <c r="AA83" s="252"/>
      <c r="AB83" s="252"/>
      <c r="AC83" s="252"/>
      <c r="AD83" s="252"/>
      <c r="AE83" s="252"/>
      <c r="AF83" s="252"/>
      <c r="AG83" s="252"/>
      <c r="AH83" s="252"/>
      <c r="AI83" s="253"/>
      <c r="AJ83" s="253"/>
      <c r="AK83" s="253"/>
      <c r="AL83" s="253"/>
      <c r="AM83" s="253"/>
      <c r="AN83" s="253"/>
      <c r="AO83" s="253"/>
      <c r="AP83" s="253"/>
      <c r="AQ83" s="252"/>
      <c r="AR83" s="254"/>
      <c r="AS83" s="253"/>
      <c r="AT83" s="253"/>
      <c r="AU83" s="253"/>
      <c r="AV83" s="253"/>
      <c r="AW83" s="253"/>
      <c r="AX83" s="253"/>
      <c r="AY83" s="253"/>
      <c r="AZ83" s="253"/>
      <c r="BA83" s="253"/>
      <c r="BB83" s="253"/>
      <c r="BC83" s="253"/>
      <c r="BD83" s="253"/>
      <c r="BE83" s="253"/>
      <c r="BF83" s="253"/>
      <c r="BG83" s="253"/>
      <c r="BH83" s="253"/>
      <c r="BI83" s="253"/>
      <c r="BJ83" s="253"/>
      <c r="BK83" s="253"/>
      <c r="BL83" s="253"/>
      <c r="BM83" s="253"/>
      <c r="BN83" s="253"/>
      <c r="BO83" s="253"/>
      <c r="BP83" s="253"/>
      <c r="BQ83" s="253"/>
      <c r="BR83" s="253"/>
      <c r="BS83" s="253"/>
      <c r="BT83" s="253"/>
      <c r="BU83" s="253"/>
      <c r="BV83" s="253"/>
      <c r="BW83" s="253"/>
      <c r="BX83" s="253"/>
      <c r="BY83" s="253"/>
      <c r="BZ83" s="253"/>
      <c r="CA83" s="253"/>
      <c r="CB83" s="253"/>
      <c r="CC83" s="253"/>
      <c r="CD83" s="253"/>
      <c r="CE83" s="253"/>
    </row>
    <row r="84" spans="1:83" ht="15.75" customHeight="1">
      <c r="A84" s="252"/>
      <c r="B84" s="252"/>
      <c r="C84" s="252"/>
      <c r="D84" s="252"/>
      <c r="E84" s="252"/>
      <c r="F84" s="252"/>
      <c r="G84" s="252"/>
      <c r="H84" s="252"/>
      <c r="I84" s="252"/>
      <c r="J84" s="252"/>
      <c r="K84" s="252"/>
      <c r="L84" s="253"/>
      <c r="M84" s="254"/>
      <c r="N84" s="252"/>
      <c r="O84" s="252"/>
      <c r="P84" s="252"/>
      <c r="Q84" s="252"/>
      <c r="R84" s="252"/>
      <c r="S84" s="252"/>
      <c r="T84" s="252"/>
      <c r="U84" s="252"/>
      <c r="V84" s="252"/>
      <c r="W84" s="252"/>
      <c r="X84" s="252"/>
      <c r="Y84" s="252"/>
      <c r="Z84" s="252"/>
      <c r="AA84" s="252"/>
      <c r="AB84" s="252"/>
      <c r="AC84" s="252"/>
      <c r="AD84" s="252"/>
      <c r="AE84" s="252"/>
      <c r="AF84" s="252"/>
      <c r="AG84" s="252"/>
      <c r="AH84" s="252"/>
      <c r="AI84" s="253"/>
      <c r="AJ84" s="253"/>
      <c r="AK84" s="253"/>
      <c r="AL84" s="253"/>
      <c r="AM84" s="253"/>
      <c r="AN84" s="253"/>
      <c r="AO84" s="253"/>
      <c r="AP84" s="253"/>
      <c r="AQ84" s="252"/>
      <c r="AR84" s="254"/>
      <c r="AS84" s="253"/>
      <c r="AT84" s="253"/>
      <c r="AU84" s="253"/>
      <c r="AV84" s="253"/>
      <c r="AW84" s="253"/>
      <c r="AX84" s="253"/>
      <c r="AY84" s="253"/>
      <c r="AZ84" s="253"/>
      <c r="BA84" s="253"/>
      <c r="BB84" s="253"/>
      <c r="BC84" s="253"/>
      <c r="BD84" s="253"/>
      <c r="BE84" s="253"/>
      <c r="BF84" s="253"/>
      <c r="BG84" s="253"/>
      <c r="BH84" s="253"/>
      <c r="BI84" s="253"/>
      <c r="BJ84" s="253"/>
      <c r="BK84" s="253"/>
      <c r="BL84" s="253"/>
      <c r="BM84" s="253"/>
      <c r="BN84" s="253"/>
      <c r="BO84" s="253"/>
      <c r="BP84" s="253"/>
      <c r="BQ84" s="253"/>
      <c r="BR84" s="253"/>
      <c r="BS84" s="253"/>
      <c r="BT84" s="253"/>
      <c r="BU84" s="253"/>
      <c r="BV84" s="253"/>
      <c r="BW84" s="253"/>
      <c r="BX84" s="253"/>
      <c r="BY84" s="253"/>
      <c r="BZ84" s="253"/>
      <c r="CA84" s="253"/>
      <c r="CB84" s="253"/>
      <c r="CC84" s="253"/>
      <c r="CD84" s="253"/>
      <c r="CE84" s="253"/>
    </row>
    <row r="85" spans="1:83" ht="15.75" customHeight="1">
      <c r="A85" s="252"/>
      <c r="B85" s="252"/>
      <c r="C85" s="252"/>
      <c r="D85" s="252"/>
      <c r="E85" s="252"/>
      <c r="F85" s="252"/>
      <c r="G85" s="252"/>
      <c r="H85" s="252"/>
      <c r="I85" s="252"/>
      <c r="J85" s="252"/>
      <c r="K85" s="252"/>
      <c r="L85" s="253"/>
      <c r="M85" s="254"/>
      <c r="N85" s="252"/>
      <c r="O85" s="252"/>
      <c r="P85" s="252"/>
      <c r="Q85" s="252"/>
      <c r="R85" s="252"/>
      <c r="S85" s="252"/>
      <c r="T85" s="252"/>
      <c r="U85" s="252"/>
      <c r="V85" s="252"/>
      <c r="W85" s="252"/>
      <c r="X85" s="252"/>
      <c r="Y85" s="252"/>
      <c r="Z85" s="252"/>
      <c r="AA85" s="252"/>
      <c r="AB85" s="252"/>
      <c r="AC85" s="252"/>
      <c r="AD85" s="252"/>
      <c r="AE85" s="252"/>
      <c r="AF85" s="252"/>
      <c r="AG85" s="252"/>
      <c r="AH85" s="252"/>
      <c r="AI85" s="253"/>
      <c r="AJ85" s="253"/>
      <c r="AK85" s="253"/>
      <c r="AL85" s="253"/>
      <c r="AM85" s="253"/>
      <c r="AN85" s="253"/>
      <c r="AO85" s="253"/>
      <c r="AP85" s="253"/>
      <c r="AQ85" s="252"/>
      <c r="AR85" s="254"/>
      <c r="AS85" s="253"/>
      <c r="AT85" s="253"/>
      <c r="AU85" s="253"/>
      <c r="AV85" s="253"/>
      <c r="AW85" s="253"/>
      <c r="AX85" s="253"/>
      <c r="AY85" s="253"/>
      <c r="AZ85" s="253"/>
      <c r="BA85" s="253"/>
      <c r="BB85" s="253"/>
      <c r="BC85" s="253"/>
      <c r="BD85" s="253"/>
      <c r="BE85" s="253"/>
      <c r="BF85" s="253"/>
      <c r="BG85" s="253"/>
      <c r="BH85" s="253"/>
      <c r="BI85" s="253"/>
      <c r="BJ85" s="253"/>
      <c r="BK85" s="253"/>
      <c r="BL85" s="253"/>
      <c r="BM85" s="253"/>
      <c r="BN85" s="253"/>
      <c r="BO85" s="253"/>
      <c r="BP85" s="253"/>
      <c r="BQ85" s="253"/>
      <c r="BR85" s="253"/>
      <c r="BS85" s="253"/>
      <c r="BT85" s="253"/>
      <c r="BU85" s="253"/>
      <c r="BV85" s="253"/>
      <c r="BW85" s="253"/>
      <c r="BX85" s="253"/>
      <c r="BY85" s="253"/>
      <c r="BZ85" s="253"/>
      <c r="CA85" s="253"/>
      <c r="CB85" s="253"/>
      <c r="CC85" s="253"/>
      <c r="CD85" s="253"/>
      <c r="CE85" s="253"/>
    </row>
    <row r="86" spans="1:83" ht="15.75" customHeight="1">
      <c r="A86" s="252"/>
      <c r="B86" s="252"/>
      <c r="C86" s="252"/>
      <c r="D86" s="252"/>
      <c r="E86" s="252"/>
      <c r="F86" s="252"/>
      <c r="G86" s="252"/>
      <c r="H86" s="252"/>
      <c r="I86" s="252"/>
      <c r="J86" s="252"/>
      <c r="K86" s="252"/>
      <c r="L86" s="253"/>
      <c r="M86" s="254"/>
      <c r="N86" s="252"/>
      <c r="O86" s="252"/>
      <c r="P86" s="252"/>
      <c r="Q86" s="252"/>
      <c r="R86" s="252"/>
      <c r="S86" s="252"/>
      <c r="T86" s="252"/>
      <c r="U86" s="252"/>
      <c r="V86" s="252"/>
      <c r="W86" s="252"/>
      <c r="X86" s="252"/>
      <c r="Y86" s="252"/>
      <c r="Z86" s="252"/>
      <c r="AA86" s="252"/>
      <c r="AB86" s="252"/>
      <c r="AC86" s="252"/>
      <c r="AD86" s="252"/>
      <c r="AE86" s="252"/>
      <c r="AF86" s="252"/>
      <c r="AG86" s="252"/>
      <c r="AH86" s="252"/>
      <c r="AI86" s="253"/>
      <c r="AJ86" s="253"/>
      <c r="AK86" s="253"/>
      <c r="AL86" s="253"/>
      <c r="AM86" s="253"/>
      <c r="AN86" s="253"/>
      <c r="AO86" s="253"/>
      <c r="AP86" s="253"/>
      <c r="AQ86" s="252"/>
      <c r="AR86" s="254"/>
      <c r="AS86" s="253"/>
      <c r="AT86" s="253"/>
      <c r="AU86" s="253"/>
      <c r="AV86" s="253"/>
      <c r="AW86" s="253"/>
      <c r="AX86" s="253"/>
      <c r="AY86" s="253"/>
      <c r="AZ86" s="253"/>
      <c r="BA86" s="253"/>
      <c r="BB86" s="253"/>
      <c r="BC86" s="253"/>
      <c r="BD86" s="253"/>
      <c r="BE86" s="253"/>
      <c r="BF86" s="253"/>
      <c r="BG86" s="253"/>
      <c r="BH86" s="253"/>
      <c r="BI86" s="253"/>
      <c r="BJ86" s="253"/>
      <c r="BK86" s="253"/>
      <c r="BL86" s="253"/>
      <c r="BM86" s="253"/>
      <c r="BN86" s="253"/>
      <c r="BO86" s="253"/>
      <c r="BP86" s="253"/>
      <c r="BQ86" s="253"/>
      <c r="BR86" s="253"/>
      <c r="BS86" s="253"/>
      <c r="BT86" s="253"/>
      <c r="BU86" s="253"/>
      <c r="BV86" s="253"/>
      <c r="BW86" s="253"/>
      <c r="BX86" s="253"/>
      <c r="BY86" s="253"/>
      <c r="BZ86" s="253"/>
      <c r="CA86" s="253"/>
      <c r="CB86" s="253"/>
      <c r="CC86" s="253"/>
      <c r="CD86" s="253"/>
      <c r="CE86" s="253"/>
    </row>
    <row r="87" spans="1:83" ht="15.75" customHeight="1">
      <c r="A87" s="252"/>
      <c r="B87" s="252"/>
      <c r="C87" s="252"/>
      <c r="D87" s="252"/>
      <c r="E87" s="252"/>
      <c r="F87" s="252"/>
      <c r="G87" s="252"/>
      <c r="H87" s="252"/>
      <c r="I87" s="252"/>
      <c r="J87" s="252"/>
      <c r="K87" s="252"/>
      <c r="L87" s="253"/>
      <c r="M87" s="254"/>
      <c r="N87" s="252"/>
      <c r="O87" s="252"/>
      <c r="P87" s="252"/>
      <c r="Q87" s="252"/>
      <c r="R87" s="252"/>
      <c r="S87" s="252"/>
      <c r="T87" s="252"/>
      <c r="U87" s="252"/>
      <c r="V87" s="252"/>
      <c r="W87" s="252"/>
      <c r="X87" s="252"/>
      <c r="Y87" s="252"/>
      <c r="Z87" s="252"/>
      <c r="AA87" s="252"/>
      <c r="AB87" s="252"/>
      <c r="AC87" s="252"/>
      <c r="AD87" s="252"/>
      <c r="AE87" s="252"/>
      <c r="AF87" s="252"/>
      <c r="AG87" s="252"/>
      <c r="AH87" s="252"/>
      <c r="AI87" s="253"/>
      <c r="AJ87" s="253"/>
      <c r="AK87" s="253"/>
      <c r="AL87" s="253"/>
      <c r="AM87" s="253"/>
      <c r="AN87" s="253"/>
      <c r="AO87" s="253"/>
      <c r="AP87" s="253"/>
      <c r="AQ87" s="252"/>
      <c r="AR87" s="254"/>
      <c r="AS87" s="253"/>
      <c r="AT87" s="253"/>
      <c r="AU87" s="253"/>
      <c r="AV87" s="253"/>
      <c r="AW87" s="253"/>
      <c r="AX87" s="253"/>
      <c r="AY87" s="253"/>
      <c r="AZ87" s="253"/>
      <c r="BA87" s="253"/>
      <c r="BB87" s="253"/>
      <c r="BC87" s="253"/>
      <c r="BD87" s="253"/>
      <c r="BE87" s="253"/>
      <c r="BF87" s="253"/>
      <c r="BG87" s="253"/>
      <c r="BH87" s="253"/>
      <c r="BI87" s="253"/>
      <c r="BJ87" s="253"/>
      <c r="BK87" s="253"/>
      <c r="BL87" s="253"/>
      <c r="BM87" s="253"/>
      <c r="BN87" s="253"/>
      <c r="BO87" s="253"/>
      <c r="BP87" s="253"/>
      <c r="BQ87" s="253"/>
      <c r="BR87" s="253"/>
      <c r="BS87" s="253"/>
      <c r="BT87" s="253"/>
      <c r="BU87" s="253"/>
      <c r="BV87" s="253"/>
      <c r="BW87" s="253"/>
      <c r="BX87" s="253"/>
      <c r="BY87" s="253"/>
      <c r="BZ87" s="253"/>
      <c r="CA87" s="253"/>
      <c r="CB87" s="253"/>
      <c r="CC87" s="253"/>
      <c r="CD87" s="253"/>
      <c r="CE87" s="253"/>
    </row>
    <row r="88" spans="1:83" ht="15.75" customHeight="1">
      <c r="A88" s="252"/>
      <c r="B88" s="252"/>
      <c r="C88" s="252"/>
      <c r="D88" s="252"/>
      <c r="E88" s="252"/>
      <c r="F88" s="252"/>
      <c r="G88" s="252"/>
      <c r="H88" s="252"/>
      <c r="I88" s="252"/>
      <c r="J88" s="252"/>
      <c r="K88" s="252"/>
      <c r="L88" s="253"/>
      <c r="M88" s="254"/>
      <c r="N88" s="252"/>
      <c r="O88" s="252"/>
      <c r="P88" s="252"/>
      <c r="Q88" s="252"/>
      <c r="R88" s="252"/>
      <c r="S88" s="252"/>
      <c r="T88" s="252"/>
      <c r="U88" s="252"/>
      <c r="V88" s="252"/>
      <c r="W88" s="252"/>
      <c r="X88" s="252"/>
      <c r="Y88" s="252"/>
      <c r="Z88" s="252"/>
      <c r="AA88" s="252"/>
      <c r="AB88" s="252"/>
      <c r="AC88" s="252"/>
      <c r="AD88" s="252"/>
      <c r="AE88" s="252"/>
      <c r="AF88" s="252"/>
      <c r="AG88" s="252"/>
      <c r="AH88" s="252"/>
      <c r="AI88" s="253"/>
      <c r="AJ88" s="253"/>
      <c r="AK88" s="253"/>
      <c r="AL88" s="253"/>
      <c r="AM88" s="253"/>
      <c r="AN88" s="253"/>
      <c r="AO88" s="253"/>
      <c r="AP88" s="253"/>
      <c r="AQ88" s="252"/>
      <c r="AR88" s="254"/>
      <c r="AS88" s="253"/>
      <c r="AT88" s="253"/>
      <c r="AU88" s="253"/>
      <c r="AV88" s="253"/>
      <c r="AW88" s="253"/>
      <c r="AX88" s="253"/>
      <c r="AY88" s="253"/>
      <c r="AZ88" s="253"/>
      <c r="BA88" s="253"/>
      <c r="BB88" s="253"/>
      <c r="BC88" s="253"/>
      <c r="BD88" s="253"/>
      <c r="BE88" s="253"/>
      <c r="BF88" s="253"/>
      <c r="BG88" s="253"/>
      <c r="BH88" s="253"/>
      <c r="BI88" s="253"/>
      <c r="BJ88" s="253"/>
      <c r="BK88" s="253"/>
      <c r="BL88" s="253"/>
      <c r="BM88" s="253"/>
      <c r="BN88" s="253"/>
      <c r="BO88" s="253"/>
      <c r="BP88" s="253"/>
      <c r="BQ88" s="253"/>
      <c r="BR88" s="253"/>
      <c r="BS88" s="253"/>
      <c r="BT88" s="253"/>
      <c r="BU88" s="253"/>
      <c r="BV88" s="253"/>
      <c r="BW88" s="253"/>
      <c r="BX88" s="253"/>
      <c r="BY88" s="253"/>
      <c r="BZ88" s="253"/>
      <c r="CA88" s="253"/>
      <c r="CB88" s="253"/>
      <c r="CC88" s="253"/>
      <c r="CD88" s="253"/>
      <c r="CE88" s="253"/>
    </row>
    <row r="89" spans="1:83" ht="15.75" customHeight="1">
      <c r="A89" s="252"/>
      <c r="B89" s="252"/>
      <c r="C89" s="252"/>
      <c r="D89" s="252"/>
      <c r="E89" s="252"/>
      <c r="F89" s="252"/>
      <c r="G89" s="252"/>
      <c r="H89" s="252"/>
      <c r="I89" s="252"/>
      <c r="J89" s="252"/>
      <c r="K89" s="252"/>
      <c r="L89" s="253"/>
      <c r="M89" s="254"/>
      <c r="N89" s="252"/>
      <c r="O89" s="252"/>
      <c r="P89" s="252"/>
      <c r="Q89" s="252"/>
      <c r="R89" s="252"/>
      <c r="S89" s="252"/>
      <c r="T89" s="252"/>
      <c r="U89" s="252"/>
      <c r="V89" s="252"/>
      <c r="W89" s="252"/>
      <c r="X89" s="252"/>
      <c r="Y89" s="252"/>
      <c r="Z89" s="252"/>
      <c r="AA89" s="252"/>
      <c r="AB89" s="252"/>
      <c r="AC89" s="252"/>
      <c r="AD89" s="252"/>
      <c r="AE89" s="252"/>
      <c r="AF89" s="252"/>
      <c r="AG89" s="252"/>
      <c r="AH89" s="252"/>
      <c r="AI89" s="253"/>
      <c r="AJ89" s="253"/>
      <c r="AK89" s="253"/>
      <c r="AL89" s="253"/>
      <c r="AM89" s="253"/>
      <c r="AN89" s="253"/>
      <c r="AO89" s="253"/>
      <c r="AP89" s="253"/>
      <c r="AQ89" s="252"/>
      <c r="AR89" s="254"/>
      <c r="AS89" s="253"/>
      <c r="AT89" s="253"/>
      <c r="AU89" s="253"/>
      <c r="AV89" s="253"/>
      <c r="AW89" s="253"/>
      <c r="AX89" s="253"/>
      <c r="AY89" s="253"/>
      <c r="AZ89" s="253"/>
      <c r="BA89" s="253"/>
      <c r="BB89" s="253"/>
      <c r="BC89" s="253"/>
      <c r="BD89" s="253"/>
      <c r="BE89" s="253"/>
      <c r="BF89" s="253"/>
      <c r="BG89" s="253"/>
      <c r="BH89" s="253"/>
      <c r="BI89" s="253"/>
      <c r="BJ89" s="253"/>
      <c r="BK89" s="253"/>
      <c r="BL89" s="253"/>
      <c r="BM89" s="253"/>
      <c r="BN89" s="253"/>
      <c r="BO89" s="253"/>
      <c r="BP89" s="253"/>
      <c r="BQ89" s="253"/>
      <c r="BR89" s="253"/>
      <c r="BS89" s="253"/>
      <c r="BT89" s="253"/>
      <c r="BU89" s="253"/>
      <c r="BV89" s="253"/>
      <c r="BW89" s="253"/>
      <c r="BX89" s="253"/>
      <c r="BY89" s="253"/>
      <c r="BZ89" s="253"/>
      <c r="CA89" s="253"/>
      <c r="CB89" s="253"/>
      <c r="CC89" s="253"/>
      <c r="CD89" s="253"/>
      <c r="CE89" s="253"/>
    </row>
    <row r="90" spans="1:83" ht="15.75" customHeight="1">
      <c r="A90" s="252"/>
      <c r="B90" s="252"/>
      <c r="C90" s="252"/>
      <c r="D90" s="252"/>
      <c r="E90" s="252"/>
      <c r="F90" s="252"/>
      <c r="G90" s="252"/>
      <c r="H90" s="252"/>
      <c r="I90" s="252"/>
      <c r="J90" s="252"/>
      <c r="K90" s="252"/>
      <c r="L90" s="253"/>
      <c r="M90" s="254"/>
      <c r="N90" s="252"/>
      <c r="O90" s="252"/>
      <c r="P90" s="252"/>
      <c r="Q90" s="252"/>
      <c r="R90" s="252"/>
      <c r="S90" s="252"/>
      <c r="T90" s="252"/>
      <c r="U90" s="252"/>
      <c r="V90" s="252"/>
      <c r="W90" s="252"/>
      <c r="X90" s="252"/>
      <c r="Y90" s="252"/>
      <c r="Z90" s="252"/>
      <c r="AA90" s="252"/>
      <c r="AB90" s="252"/>
      <c r="AC90" s="252"/>
      <c r="AD90" s="252"/>
      <c r="AE90" s="252"/>
      <c r="AF90" s="252"/>
      <c r="AG90" s="252"/>
      <c r="AH90" s="252"/>
      <c r="AI90" s="253"/>
      <c r="AJ90" s="253"/>
      <c r="AK90" s="253"/>
      <c r="AL90" s="253"/>
      <c r="AM90" s="253"/>
      <c r="AN90" s="253"/>
      <c r="AO90" s="253"/>
      <c r="AP90" s="253"/>
      <c r="AQ90" s="252"/>
      <c r="AR90" s="254"/>
      <c r="AS90" s="253"/>
      <c r="AT90" s="253"/>
      <c r="AU90" s="253"/>
      <c r="AV90" s="253"/>
      <c r="AW90" s="253"/>
      <c r="AX90" s="253"/>
      <c r="AY90" s="253"/>
      <c r="AZ90" s="253"/>
      <c r="BA90" s="253"/>
      <c r="BB90" s="253"/>
      <c r="BC90" s="253"/>
      <c r="BD90" s="253"/>
      <c r="BE90" s="253"/>
      <c r="BF90" s="253"/>
      <c r="BG90" s="253"/>
      <c r="BH90" s="253"/>
      <c r="BI90" s="253"/>
      <c r="BJ90" s="253"/>
      <c r="BK90" s="253"/>
      <c r="BL90" s="253"/>
      <c r="BM90" s="253"/>
      <c r="BN90" s="253"/>
      <c r="BO90" s="253"/>
      <c r="BP90" s="253"/>
      <c r="BQ90" s="253"/>
      <c r="BR90" s="253"/>
      <c r="BS90" s="253"/>
      <c r="BT90" s="253"/>
      <c r="BU90" s="253"/>
      <c r="BV90" s="253"/>
      <c r="BW90" s="253"/>
      <c r="BX90" s="253"/>
      <c r="BY90" s="253"/>
      <c r="BZ90" s="253"/>
      <c r="CA90" s="253"/>
      <c r="CB90" s="253"/>
      <c r="CC90" s="253"/>
      <c r="CD90" s="253"/>
      <c r="CE90" s="253"/>
    </row>
    <row r="91" spans="1:83" ht="15.75" customHeight="1">
      <c r="A91" s="252"/>
      <c r="B91" s="252"/>
      <c r="C91" s="252"/>
      <c r="D91" s="252"/>
      <c r="E91" s="252"/>
      <c r="F91" s="252"/>
      <c r="G91" s="252"/>
      <c r="H91" s="252"/>
      <c r="I91" s="252"/>
      <c r="J91" s="252"/>
      <c r="K91" s="252"/>
      <c r="L91" s="253"/>
      <c r="M91" s="254"/>
      <c r="N91" s="252"/>
      <c r="O91" s="252"/>
      <c r="P91" s="252"/>
      <c r="Q91" s="252"/>
      <c r="R91" s="252"/>
      <c r="S91" s="252"/>
      <c r="T91" s="252"/>
      <c r="U91" s="252"/>
      <c r="V91" s="252"/>
      <c r="W91" s="252"/>
      <c r="X91" s="252"/>
      <c r="Y91" s="252"/>
      <c r="Z91" s="252"/>
      <c r="AA91" s="252"/>
      <c r="AB91" s="252"/>
      <c r="AC91" s="252"/>
      <c r="AD91" s="252"/>
      <c r="AE91" s="252"/>
      <c r="AF91" s="252"/>
      <c r="AG91" s="252"/>
      <c r="AH91" s="252"/>
      <c r="AI91" s="253"/>
      <c r="AJ91" s="253"/>
      <c r="AK91" s="253"/>
      <c r="AL91" s="253"/>
      <c r="AM91" s="253"/>
      <c r="AN91" s="253"/>
      <c r="AO91" s="253"/>
      <c r="AP91" s="253"/>
      <c r="AQ91" s="252"/>
      <c r="AR91" s="254"/>
      <c r="AS91" s="253"/>
      <c r="AT91" s="253"/>
      <c r="AU91" s="253"/>
      <c r="AV91" s="253"/>
      <c r="AW91" s="253"/>
      <c r="AX91" s="253"/>
      <c r="AY91" s="253"/>
      <c r="AZ91" s="253"/>
      <c r="BA91" s="253"/>
      <c r="BB91" s="253"/>
      <c r="BC91" s="253"/>
      <c r="BD91" s="253"/>
      <c r="BE91" s="253"/>
      <c r="BF91" s="253"/>
      <c r="BG91" s="253"/>
      <c r="BH91" s="253"/>
      <c r="BI91" s="253"/>
      <c r="BJ91" s="253"/>
      <c r="BK91" s="253"/>
      <c r="BL91" s="253"/>
      <c r="BM91" s="253"/>
      <c r="BN91" s="253"/>
      <c r="BO91" s="253"/>
      <c r="BP91" s="253"/>
      <c r="BQ91" s="253"/>
      <c r="BR91" s="253"/>
      <c r="BS91" s="253"/>
      <c r="BT91" s="253"/>
      <c r="BU91" s="253"/>
      <c r="BV91" s="253"/>
      <c r="BW91" s="253"/>
      <c r="BX91" s="253"/>
      <c r="BY91" s="253"/>
      <c r="BZ91" s="253"/>
      <c r="CA91" s="253"/>
      <c r="CB91" s="253"/>
      <c r="CC91" s="253"/>
      <c r="CD91" s="253"/>
      <c r="CE91" s="253"/>
    </row>
    <row r="92" spans="1:83" ht="15.75" customHeight="1">
      <c r="A92" s="252"/>
      <c r="B92" s="252"/>
      <c r="C92" s="252"/>
      <c r="D92" s="252"/>
      <c r="E92" s="252"/>
      <c r="F92" s="252"/>
      <c r="G92" s="252"/>
      <c r="H92" s="252"/>
      <c r="I92" s="252"/>
      <c r="J92" s="252"/>
      <c r="K92" s="252"/>
      <c r="L92" s="253"/>
      <c r="M92" s="254"/>
      <c r="N92" s="252"/>
      <c r="O92" s="252"/>
      <c r="P92" s="252"/>
      <c r="Q92" s="252"/>
      <c r="R92" s="252"/>
      <c r="S92" s="252"/>
      <c r="T92" s="252"/>
      <c r="U92" s="252"/>
      <c r="V92" s="252"/>
      <c r="W92" s="252"/>
      <c r="X92" s="252"/>
      <c r="Y92" s="252"/>
      <c r="Z92" s="252"/>
      <c r="AA92" s="252"/>
      <c r="AB92" s="252"/>
      <c r="AC92" s="252"/>
      <c r="AD92" s="252"/>
      <c r="AE92" s="252"/>
      <c r="AF92" s="252"/>
      <c r="AG92" s="252"/>
      <c r="AH92" s="252"/>
      <c r="AI92" s="253"/>
      <c r="AJ92" s="253"/>
      <c r="AK92" s="253"/>
      <c r="AL92" s="253"/>
      <c r="AM92" s="253"/>
      <c r="AN92" s="253"/>
      <c r="AO92" s="253"/>
      <c r="AP92" s="253"/>
      <c r="AQ92" s="252"/>
      <c r="AR92" s="254"/>
      <c r="AS92" s="253"/>
      <c r="AT92" s="253"/>
      <c r="AU92" s="253"/>
      <c r="AV92" s="253"/>
      <c r="AW92" s="253"/>
      <c r="AX92" s="253"/>
      <c r="AY92" s="253"/>
      <c r="AZ92" s="253"/>
      <c r="BA92" s="253"/>
      <c r="BB92" s="253"/>
      <c r="BC92" s="253"/>
      <c r="BD92" s="253"/>
      <c r="BE92" s="253"/>
      <c r="BF92" s="253"/>
      <c r="BG92" s="253"/>
      <c r="BH92" s="253"/>
      <c r="BI92" s="253"/>
      <c r="BJ92" s="253"/>
      <c r="BK92" s="253"/>
      <c r="BL92" s="253"/>
      <c r="BM92" s="253"/>
      <c r="BN92" s="253"/>
      <c r="BO92" s="253"/>
      <c r="BP92" s="253"/>
      <c r="BQ92" s="253"/>
      <c r="BR92" s="253"/>
      <c r="BS92" s="253"/>
      <c r="BT92" s="253"/>
      <c r="BU92" s="253"/>
      <c r="BV92" s="253"/>
      <c r="BW92" s="253"/>
      <c r="BX92" s="253"/>
      <c r="BY92" s="253"/>
      <c r="BZ92" s="253"/>
      <c r="CA92" s="253"/>
      <c r="CB92" s="253"/>
      <c r="CC92" s="253"/>
      <c r="CD92" s="253"/>
      <c r="CE92" s="253"/>
    </row>
    <row r="93" spans="1:83" ht="15.75" customHeight="1">
      <c r="A93" s="252"/>
      <c r="B93" s="252"/>
      <c r="C93" s="252"/>
      <c r="D93" s="252"/>
      <c r="E93" s="252"/>
      <c r="F93" s="252"/>
      <c r="G93" s="252"/>
      <c r="H93" s="252"/>
      <c r="I93" s="252"/>
      <c r="J93" s="252"/>
      <c r="K93" s="252"/>
      <c r="L93" s="253"/>
      <c r="M93" s="254"/>
      <c r="N93" s="252"/>
      <c r="O93" s="252"/>
      <c r="P93" s="252"/>
      <c r="Q93" s="252"/>
      <c r="R93" s="252"/>
      <c r="S93" s="252"/>
      <c r="T93" s="252"/>
      <c r="U93" s="252"/>
      <c r="V93" s="252"/>
      <c r="W93" s="252"/>
      <c r="X93" s="252"/>
      <c r="Y93" s="252"/>
      <c r="Z93" s="252"/>
      <c r="AA93" s="252"/>
      <c r="AB93" s="252"/>
      <c r="AC93" s="252"/>
      <c r="AD93" s="252"/>
      <c r="AE93" s="252"/>
      <c r="AF93" s="252"/>
      <c r="AG93" s="252"/>
      <c r="AH93" s="252"/>
      <c r="AI93" s="253"/>
      <c r="AJ93" s="253"/>
      <c r="AK93" s="253"/>
      <c r="AL93" s="253"/>
      <c r="AM93" s="253"/>
      <c r="AN93" s="253"/>
      <c r="AO93" s="253"/>
      <c r="AP93" s="253"/>
      <c r="AQ93" s="252"/>
      <c r="AR93" s="254"/>
      <c r="AS93" s="253"/>
      <c r="AT93" s="253"/>
      <c r="AU93" s="253"/>
      <c r="AV93" s="253"/>
      <c r="AW93" s="253"/>
      <c r="AX93" s="253"/>
      <c r="AY93" s="253"/>
      <c r="AZ93" s="253"/>
      <c r="BA93" s="253"/>
      <c r="BB93" s="253"/>
      <c r="BC93" s="253"/>
      <c r="BD93" s="253"/>
      <c r="BE93" s="253"/>
      <c r="BF93" s="253"/>
      <c r="BG93" s="253"/>
      <c r="BH93" s="253"/>
      <c r="BI93" s="253"/>
      <c r="BJ93" s="253"/>
      <c r="BK93" s="253"/>
      <c r="BL93" s="253"/>
      <c r="BM93" s="253"/>
      <c r="BN93" s="253"/>
      <c r="BO93" s="253"/>
      <c r="BP93" s="253"/>
      <c r="BQ93" s="253"/>
      <c r="BR93" s="253"/>
      <c r="BS93" s="253"/>
      <c r="BT93" s="253"/>
      <c r="BU93" s="253"/>
      <c r="BV93" s="253"/>
      <c r="BW93" s="253"/>
      <c r="BX93" s="253"/>
      <c r="BY93" s="253"/>
      <c r="BZ93" s="253"/>
      <c r="CA93" s="253"/>
      <c r="CB93" s="253"/>
      <c r="CC93" s="253"/>
      <c r="CD93" s="253"/>
      <c r="CE93" s="253"/>
    </row>
    <row r="94" spans="1:83" ht="15.75" customHeight="1">
      <c r="A94" s="252"/>
      <c r="B94" s="252"/>
      <c r="C94" s="252"/>
      <c r="D94" s="252"/>
      <c r="E94" s="252"/>
      <c r="F94" s="252"/>
      <c r="G94" s="252"/>
      <c r="H94" s="252"/>
      <c r="I94" s="252"/>
      <c r="J94" s="252"/>
      <c r="K94" s="252"/>
      <c r="L94" s="253"/>
      <c r="M94" s="254"/>
      <c r="N94" s="252"/>
      <c r="O94" s="252"/>
      <c r="P94" s="252"/>
      <c r="Q94" s="252"/>
      <c r="R94" s="252"/>
      <c r="S94" s="252"/>
      <c r="T94" s="252"/>
      <c r="U94" s="252"/>
      <c r="V94" s="252"/>
      <c r="W94" s="252"/>
      <c r="X94" s="252"/>
      <c r="Y94" s="252"/>
      <c r="Z94" s="252"/>
      <c r="AA94" s="252"/>
      <c r="AB94" s="252"/>
      <c r="AC94" s="252"/>
      <c r="AD94" s="252"/>
      <c r="AE94" s="252"/>
      <c r="AF94" s="252"/>
      <c r="AG94" s="252"/>
      <c r="AH94" s="252"/>
      <c r="AI94" s="253"/>
      <c r="AJ94" s="253"/>
      <c r="AK94" s="253"/>
      <c r="AL94" s="253"/>
      <c r="AM94" s="253"/>
      <c r="AN94" s="253"/>
      <c r="AO94" s="253"/>
      <c r="AP94" s="253"/>
      <c r="AQ94" s="252"/>
      <c r="AR94" s="254"/>
      <c r="AS94" s="253"/>
      <c r="AT94" s="253"/>
      <c r="AU94" s="253"/>
      <c r="AV94" s="253"/>
      <c r="AW94" s="253"/>
      <c r="AX94" s="253"/>
      <c r="AY94" s="253"/>
      <c r="AZ94" s="253"/>
      <c r="BA94" s="253"/>
      <c r="BB94" s="253"/>
      <c r="BC94" s="253"/>
      <c r="BD94" s="253"/>
      <c r="BE94" s="253"/>
      <c r="BF94" s="253"/>
      <c r="BG94" s="253"/>
      <c r="BH94" s="253"/>
      <c r="BI94" s="253"/>
      <c r="BJ94" s="253"/>
      <c r="BK94" s="253"/>
      <c r="BL94" s="253"/>
      <c r="BM94" s="253"/>
      <c r="BN94" s="253"/>
      <c r="BO94" s="253"/>
      <c r="BP94" s="253"/>
      <c r="BQ94" s="253"/>
      <c r="BR94" s="253"/>
      <c r="BS94" s="253"/>
      <c r="BT94" s="253"/>
      <c r="BU94" s="253"/>
      <c r="BV94" s="253"/>
      <c r="BW94" s="253"/>
      <c r="BX94" s="253"/>
      <c r="BY94" s="253"/>
      <c r="BZ94" s="253"/>
      <c r="CA94" s="253"/>
      <c r="CB94" s="253"/>
      <c r="CC94" s="253"/>
      <c r="CD94" s="253"/>
      <c r="CE94" s="253"/>
    </row>
    <row r="95" spans="1:83" ht="15.75" customHeight="1">
      <c r="A95" s="252"/>
      <c r="B95" s="252"/>
      <c r="C95" s="252"/>
      <c r="D95" s="252"/>
      <c r="E95" s="252"/>
      <c r="F95" s="252"/>
      <c r="G95" s="252"/>
      <c r="H95" s="252"/>
      <c r="I95" s="252"/>
      <c r="J95" s="252"/>
      <c r="K95" s="252"/>
      <c r="L95" s="253"/>
      <c r="M95" s="254"/>
      <c r="N95" s="252"/>
      <c r="O95" s="252"/>
      <c r="P95" s="252"/>
      <c r="Q95" s="252"/>
      <c r="R95" s="252"/>
      <c r="S95" s="252"/>
      <c r="T95" s="252"/>
      <c r="U95" s="252"/>
      <c r="V95" s="252"/>
      <c r="W95" s="252"/>
      <c r="X95" s="252"/>
      <c r="Y95" s="252"/>
      <c r="Z95" s="252"/>
      <c r="AA95" s="252"/>
      <c r="AB95" s="252"/>
      <c r="AC95" s="252"/>
      <c r="AD95" s="252"/>
      <c r="AE95" s="252"/>
      <c r="AF95" s="252"/>
      <c r="AG95" s="252"/>
      <c r="AH95" s="252"/>
      <c r="AI95" s="253"/>
      <c r="AJ95" s="253"/>
      <c r="AK95" s="253"/>
      <c r="AL95" s="253"/>
      <c r="AM95" s="253"/>
      <c r="AN95" s="253"/>
      <c r="AO95" s="253"/>
      <c r="AP95" s="253"/>
      <c r="AQ95" s="252"/>
      <c r="AR95" s="254"/>
      <c r="AS95" s="253"/>
      <c r="AT95" s="253"/>
      <c r="AU95" s="253"/>
      <c r="AV95" s="253"/>
      <c r="AW95" s="253"/>
      <c r="AX95" s="253"/>
      <c r="AY95" s="253"/>
      <c r="AZ95" s="253"/>
      <c r="BA95" s="253"/>
      <c r="BB95" s="253"/>
      <c r="BC95" s="253"/>
      <c r="BD95" s="253"/>
      <c r="BE95" s="253"/>
      <c r="BF95" s="253"/>
      <c r="BG95" s="253"/>
      <c r="BH95" s="253"/>
      <c r="BI95" s="253"/>
      <c r="BJ95" s="253"/>
      <c r="BK95" s="253"/>
      <c r="BL95" s="253"/>
      <c r="BM95" s="253"/>
      <c r="BN95" s="253"/>
      <c r="BO95" s="253"/>
      <c r="BP95" s="253"/>
      <c r="BQ95" s="253"/>
      <c r="BR95" s="253"/>
      <c r="BS95" s="253"/>
      <c r="BT95" s="253"/>
      <c r="BU95" s="253"/>
      <c r="BV95" s="253"/>
      <c r="BW95" s="253"/>
      <c r="BX95" s="253"/>
      <c r="BY95" s="253"/>
      <c r="BZ95" s="253"/>
      <c r="CA95" s="253"/>
      <c r="CB95" s="253"/>
      <c r="CC95" s="253"/>
      <c r="CD95" s="253"/>
      <c r="CE95" s="253"/>
    </row>
    <row r="96" spans="1:83" ht="15.75" customHeight="1">
      <c r="A96" s="252"/>
      <c r="B96" s="252"/>
      <c r="C96" s="252"/>
      <c r="D96" s="252"/>
      <c r="E96" s="252"/>
      <c r="F96" s="252"/>
      <c r="G96" s="252"/>
      <c r="H96" s="252"/>
      <c r="I96" s="252"/>
      <c r="J96" s="252"/>
      <c r="K96" s="252"/>
      <c r="L96" s="253"/>
      <c r="M96" s="254"/>
      <c r="N96" s="252"/>
      <c r="O96" s="252"/>
      <c r="P96" s="252"/>
      <c r="Q96" s="252"/>
      <c r="R96" s="252"/>
      <c r="S96" s="252"/>
      <c r="T96" s="252"/>
      <c r="U96" s="252"/>
      <c r="V96" s="252"/>
      <c r="W96" s="252"/>
      <c r="X96" s="252"/>
      <c r="Y96" s="252"/>
      <c r="Z96" s="252"/>
      <c r="AA96" s="252"/>
      <c r="AB96" s="252"/>
      <c r="AC96" s="252"/>
      <c r="AD96" s="252"/>
      <c r="AE96" s="252"/>
      <c r="AF96" s="252"/>
      <c r="AG96" s="252"/>
      <c r="AH96" s="252"/>
      <c r="AI96" s="253"/>
      <c r="AJ96" s="253"/>
      <c r="AK96" s="253"/>
      <c r="AL96" s="253"/>
      <c r="AM96" s="253"/>
      <c r="AN96" s="253"/>
      <c r="AO96" s="253"/>
      <c r="AP96" s="253"/>
      <c r="AQ96" s="252"/>
      <c r="AR96" s="254"/>
      <c r="AS96" s="253"/>
      <c r="AT96" s="253"/>
      <c r="AU96" s="253"/>
      <c r="AV96" s="253"/>
      <c r="AW96" s="253"/>
      <c r="AX96" s="253"/>
      <c r="AY96" s="253"/>
      <c r="AZ96" s="253"/>
      <c r="BA96" s="253"/>
      <c r="BB96" s="253"/>
      <c r="BC96" s="253"/>
      <c r="BD96" s="253"/>
      <c r="BE96" s="253"/>
      <c r="BF96" s="253"/>
      <c r="BG96" s="253"/>
      <c r="BH96" s="253"/>
      <c r="BI96" s="253"/>
      <c r="BJ96" s="253"/>
      <c r="BK96" s="253"/>
      <c r="BL96" s="253"/>
      <c r="BM96" s="253"/>
      <c r="BN96" s="253"/>
      <c r="BO96" s="253"/>
      <c r="BP96" s="253"/>
      <c r="BQ96" s="253"/>
      <c r="BR96" s="253"/>
      <c r="BS96" s="253"/>
      <c r="BT96" s="253"/>
      <c r="BU96" s="253"/>
      <c r="BV96" s="253"/>
      <c r="BW96" s="253"/>
      <c r="BX96" s="253"/>
      <c r="BY96" s="253"/>
      <c r="BZ96" s="253"/>
      <c r="CA96" s="253"/>
      <c r="CB96" s="253"/>
      <c r="CC96" s="253"/>
      <c r="CD96" s="253"/>
      <c r="CE96" s="253"/>
    </row>
    <row r="97" spans="1:83" ht="15.75" customHeight="1">
      <c r="A97" s="252"/>
      <c r="B97" s="252"/>
      <c r="C97" s="252"/>
      <c r="D97" s="252"/>
      <c r="E97" s="252"/>
      <c r="F97" s="252"/>
      <c r="G97" s="252"/>
      <c r="H97" s="252"/>
      <c r="I97" s="252"/>
      <c r="J97" s="252"/>
      <c r="K97" s="252"/>
      <c r="L97" s="253"/>
      <c r="M97" s="254"/>
      <c r="N97" s="252"/>
      <c r="O97" s="252"/>
      <c r="P97" s="252"/>
      <c r="Q97" s="252"/>
      <c r="R97" s="252"/>
      <c r="S97" s="252"/>
      <c r="T97" s="252"/>
      <c r="U97" s="252"/>
      <c r="V97" s="252"/>
      <c r="W97" s="252"/>
      <c r="X97" s="252"/>
      <c r="Y97" s="252"/>
      <c r="Z97" s="252"/>
      <c r="AA97" s="252"/>
      <c r="AB97" s="252"/>
      <c r="AC97" s="252"/>
      <c r="AD97" s="252"/>
      <c r="AE97" s="252"/>
      <c r="AF97" s="252"/>
      <c r="AG97" s="252"/>
      <c r="AH97" s="252"/>
      <c r="AI97" s="253"/>
      <c r="AJ97" s="253"/>
      <c r="AK97" s="253"/>
      <c r="AL97" s="253"/>
      <c r="AM97" s="253"/>
      <c r="AN97" s="253"/>
      <c r="AO97" s="253"/>
      <c r="AP97" s="253"/>
      <c r="AQ97" s="252"/>
      <c r="AR97" s="254"/>
      <c r="AS97" s="253"/>
      <c r="AT97" s="253"/>
      <c r="AU97" s="253"/>
      <c r="AV97" s="253"/>
      <c r="AW97" s="253"/>
      <c r="AX97" s="253"/>
      <c r="AY97" s="253"/>
      <c r="AZ97" s="253"/>
      <c r="BA97" s="253"/>
      <c r="BB97" s="253"/>
      <c r="BC97" s="253"/>
      <c r="BD97" s="253"/>
      <c r="BE97" s="253"/>
      <c r="BF97" s="253"/>
      <c r="BG97" s="253"/>
      <c r="BH97" s="253"/>
      <c r="BI97" s="253"/>
      <c r="BJ97" s="253"/>
      <c r="BK97" s="253"/>
      <c r="BL97" s="253"/>
      <c r="BM97" s="253"/>
      <c r="BN97" s="253"/>
      <c r="BO97" s="253"/>
      <c r="BP97" s="253"/>
      <c r="BQ97" s="253"/>
      <c r="BR97" s="253"/>
      <c r="BS97" s="253"/>
      <c r="BT97" s="253"/>
      <c r="BU97" s="253"/>
      <c r="BV97" s="253"/>
      <c r="BW97" s="253"/>
      <c r="BX97" s="253"/>
      <c r="BY97" s="253"/>
      <c r="BZ97" s="253"/>
      <c r="CA97" s="253"/>
      <c r="CB97" s="253"/>
      <c r="CC97" s="253"/>
      <c r="CD97" s="253"/>
      <c r="CE97" s="253"/>
    </row>
    <row r="98" spans="1:83" ht="15.75" customHeight="1">
      <c r="A98" s="252"/>
      <c r="B98" s="252"/>
      <c r="C98" s="252"/>
      <c r="D98" s="252"/>
      <c r="E98" s="252"/>
      <c r="F98" s="252"/>
      <c r="G98" s="252"/>
      <c r="H98" s="252"/>
      <c r="I98" s="252"/>
      <c r="J98" s="252"/>
      <c r="K98" s="252"/>
      <c r="L98" s="253"/>
      <c r="M98" s="254"/>
      <c r="N98" s="252"/>
      <c r="O98" s="252"/>
      <c r="P98" s="252"/>
      <c r="Q98" s="252"/>
      <c r="R98" s="252"/>
      <c r="S98" s="252"/>
      <c r="T98" s="252"/>
      <c r="U98" s="252"/>
      <c r="V98" s="252"/>
      <c r="W98" s="252"/>
      <c r="X98" s="252"/>
      <c r="Y98" s="252"/>
      <c r="Z98" s="252"/>
      <c r="AA98" s="252"/>
      <c r="AB98" s="252"/>
      <c r="AC98" s="252"/>
      <c r="AD98" s="252"/>
      <c r="AE98" s="252"/>
      <c r="AF98" s="252"/>
      <c r="AG98" s="252"/>
      <c r="AH98" s="252"/>
      <c r="AI98" s="253"/>
      <c r="AJ98" s="253"/>
      <c r="AK98" s="253"/>
      <c r="AL98" s="253"/>
      <c r="AM98" s="253"/>
      <c r="AN98" s="253"/>
      <c r="AO98" s="253"/>
      <c r="AP98" s="253"/>
      <c r="AQ98" s="252"/>
      <c r="AR98" s="254"/>
      <c r="AS98" s="253"/>
      <c r="AT98" s="253"/>
      <c r="AU98" s="253"/>
      <c r="AV98" s="253"/>
      <c r="AW98" s="253"/>
      <c r="AX98" s="253"/>
      <c r="AY98" s="253"/>
      <c r="AZ98" s="253"/>
      <c r="BA98" s="253"/>
      <c r="BB98" s="253"/>
      <c r="BC98" s="253"/>
      <c r="BD98" s="253"/>
      <c r="BE98" s="253"/>
      <c r="BF98" s="253"/>
      <c r="BG98" s="253"/>
      <c r="BH98" s="253"/>
      <c r="BI98" s="253"/>
      <c r="BJ98" s="253"/>
      <c r="BK98" s="253"/>
      <c r="BL98" s="253"/>
      <c r="BM98" s="253"/>
      <c r="BN98" s="253"/>
      <c r="BO98" s="253"/>
      <c r="BP98" s="253"/>
      <c r="BQ98" s="253"/>
      <c r="BR98" s="253"/>
      <c r="BS98" s="253"/>
      <c r="BT98" s="253"/>
      <c r="BU98" s="253"/>
      <c r="BV98" s="253"/>
      <c r="BW98" s="253"/>
      <c r="BX98" s="253"/>
      <c r="BY98" s="253"/>
      <c r="BZ98" s="253"/>
      <c r="CA98" s="253"/>
      <c r="CB98" s="253"/>
      <c r="CC98" s="253"/>
      <c r="CD98" s="253"/>
      <c r="CE98" s="253"/>
    </row>
    <row r="99" spans="1:83" ht="15.75" customHeight="1">
      <c r="A99" s="252"/>
      <c r="B99" s="252"/>
      <c r="C99" s="252"/>
      <c r="D99" s="252"/>
      <c r="E99" s="252"/>
      <c r="F99" s="252"/>
      <c r="G99" s="252"/>
      <c r="H99" s="252"/>
      <c r="I99" s="252"/>
      <c r="J99" s="252"/>
      <c r="K99" s="252"/>
      <c r="L99" s="253"/>
      <c r="M99" s="254"/>
      <c r="N99" s="252"/>
      <c r="O99" s="252"/>
      <c r="P99" s="252"/>
      <c r="Q99" s="252"/>
      <c r="R99" s="252"/>
      <c r="S99" s="252"/>
      <c r="T99" s="252"/>
      <c r="U99" s="252"/>
      <c r="V99" s="252"/>
      <c r="W99" s="252"/>
      <c r="X99" s="252"/>
      <c r="Y99" s="252"/>
      <c r="Z99" s="252"/>
      <c r="AA99" s="252"/>
      <c r="AB99" s="252"/>
      <c r="AC99" s="252"/>
      <c r="AD99" s="252"/>
      <c r="AE99" s="252"/>
      <c r="AF99" s="252"/>
      <c r="AG99" s="252"/>
      <c r="AH99" s="252"/>
      <c r="AI99" s="253"/>
      <c r="AJ99" s="253"/>
      <c r="AK99" s="253"/>
      <c r="AL99" s="253"/>
      <c r="AM99" s="253"/>
      <c r="AN99" s="253"/>
      <c r="AO99" s="253"/>
      <c r="AP99" s="253"/>
      <c r="AQ99" s="252"/>
      <c r="AR99" s="254"/>
      <c r="AS99" s="253"/>
      <c r="AT99" s="253"/>
      <c r="AU99" s="253"/>
      <c r="AV99" s="253"/>
      <c r="AW99" s="253"/>
      <c r="AX99" s="253"/>
      <c r="AY99" s="253"/>
      <c r="AZ99" s="253"/>
      <c r="BA99" s="253"/>
      <c r="BB99" s="253"/>
      <c r="BC99" s="253"/>
      <c r="BD99" s="253"/>
      <c r="BE99" s="253"/>
      <c r="BF99" s="253"/>
      <c r="BG99" s="253"/>
      <c r="BH99" s="253"/>
      <c r="BI99" s="253"/>
      <c r="BJ99" s="253"/>
      <c r="BK99" s="253"/>
      <c r="BL99" s="253"/>
      <c r="BM99" s="253"/>
      <c r="BN99" s="253"/>
      <c r="BO99" s="253"/>
      <c r="BP99" s="253"/>
      <c r="BQ99" s="253"/>
      <c r="BR99" s="253"/>
      <c r="BS99" s="253"/>
      <c r="BT99" s="253"/>
      <c r="BU99" s="253"/>
      <c r="BV99" s="253"/>
      <c r="BW99" s="253"/>
      <c r="BX99" s="253"/>
      <c r="BY99" s="253"/>
      <c r="BZ99" s="253"/>
      <c r="CA99" s="253"/>
      <c r="CB99" s="253"/>
      <c r="CC99" s="253"/>
      <c r="CD99" s="253"/>
      <c r="CE99" s="253"/>
    </row>
    <row r="100" spans="1:83" ht="15.75" customHeight="1">
      <c r="A100" s="252"/>
      <c r="B100" s="252"/>
      <c r="C100" s="252"/>
      <c r="D100" s="252"/>
      <c r="E100" s="252"/>
      <c r="F100" s="252"/>
      <c r="G100" s="252"/>
      <c r="H100" s="252"/>
      <c r="I100" s="252"/>
      <c r="J100" s="252"/>
      <c r="K100" s="252"/>
      <c r="L100" s="253"/>
      <c r="M100" s="254"/>
      <c r="N100" s="252"/>
      <c r="O100" s="252"/>
      <c r="P100" s="252"/>
      <c r="Q100" s="252"/>
      <c r="R100" s="252"/>
      <c r="S100" s="252"/>
      <c r="T100" s="252"/>
      <c r="U100" s="252"/>
      <c r="V100" s="252"/>
      <c r="W100" s="252"/>
      <c r="X100" s="252"/>
      <c r="Y100" s="252"/>
      <c r="Z100" s="252"/>
      <c r="AA100" s="252"/>
      <c r="AB100" s="252"/>
      <c r="AC100" s="252"/>
      <c r="AD100" s="252"/>
      <c r="AE100" s="252"/>
      <c r="AF100" s="252"/>
      <c r="AG100" s="252"/>
      <c r="AH100" s="252"/>
      <c r="AI100" s="253"/>
      <c r="AJ100" s="253"/>
      <c r="AK100" s="253"/>
      <c r="AL100" s="253"/>
      <c r="AM100" s="253"/>
      <c r="AN100" s="253"/>
      <c r="AO100" s="253"/>
      <c r="AP100" s="253"/>
      <c r="AQ100" s="252"/>
      <c r="AR100" s="254"/>
      <c r="AS100" s="253"/>
      <c r="AT100" s="253"/>
      <c r="AU100" s="253"/>
      <c r="AV100" s="253"/>
      <c r="AW100" s="253"/>
      <c r="AX100" s="253"/>
      <c r="AY100" s="253"/>
      <c r="AZ100" s="253"/>
      <c r="BA100" s="253"/>
      <c r="BB100" s="253"/>
      <c r="BC100" s="253"/>
      <c r="BD100" s="253"/>
      <c r="BE100" s="253"/>
      <c r="BF100" s="253"/>
      <c r="BG100" s="253"/>
      <c r="BH100" s="253"/>
      <c r="BI100" s="253"/>
      <c r="BJ100" s="253"/>
      <c r="BK100" s="253"/>
      <c r="BL100" s="253"/>
      <c r="BM100" s="253"/>
      <c r="BN100" s="253"/>
      <c r="BO100" s="253"/>
      <c r="BP100" s="253"/>
      <c r="BQ100" s="253"/>
      <c r="BR100" s="253"/>
      <c r="BS100" s="253"/>
      <c r="BT100" s="253"/>
      <c r="BU100" s="253"/>
      <c r="BV100" s="253"/>
      <c r="BW100" s="253"/>
      <c r="BX100" s="253"/>
      <c r="BY100" s="253"/>
      <c r="BZ100" s="253"/>
      <c r="CA100" s="253"/>
      <c r="CB100" s="253"/>
      <c r="CC100" s="253"/>
      <c r="CD100" s="253"/>
      <c r="CE100" s="253"/>
    </row>
  </sheetData>
  <mergeCells count="379">
    <mergeCell ref="AB16:AB17"/>
    <mergeCell ref="AC16:AC17"/>
    <mergeCell ref="AB14:AB15"/>
    <mergeCell ref="AA14:AA15"/>
    <mergeCell ref="AF18:AF19"/>
    <mergeCell ref="AH18:AH19"/>
    <mergeCell ref="AG10:AG11"/>
    <mergeCell ref="AH10:AH11"/>
    <mergeCell ref="Y18:Y19"/>
    <mergeCell ref="AA18:AA19"/>
    <mergeCell ref="Z18:Z19"/>
    <mergeCell ref="Y14:Y15"/>
    <mergeCell ref="AA10:AA11"/>
    <mergeCell ref="AC10:AC11"/>
    <mergeCell ref="AB10:AB11"/>
    <mergeCell ref="AE10:AE11"/>
    <mergeCell ref="AE18:AE19"/>
    <mergeCell ref="AF10:AF11"/>
    <mergeCell ref="AF14:AF15"/>
    <mergeCell ref="AG14:AG15"/>
    <mergeCell ref="AG16:AG17"/>
    <mergeCell ref="AF16:AF17"/>
    <mergeCell ref="T4:T5"/>
    <mergeCell ref="V4:V5"/>
    <mergeCell ref="W4:W5"/>
    <mergeCell ref="X4:X5"/>
    <mergeCell ref="Z4:Z5"/>
    <mergeCell ref="AA8:AA9"/>
    <mergeCell ref="W16:W17"/>
    <mergeCell ref="W14:W15"/>
    <mergeCell ref="Y12:Y13"/>
    <mergeCell ref="Z12:Z13"/>
    <mergeCell ref="AA12:AA13"/>
    <mergeCell ref="Z10:Z11"/>
    <mergeCell ref="X10:X11"/>
    <mergeCell ref="W12:W13"/>
    <mergeCell ref="W10:W11"/>
    <mergeCell ref="W8:W9"/>
    <mergeCell ref="X8:X9"/>
    <mergeCell ref="Y8:Y9"/>
    <mergeCell ref="Y10:Y11"/>
    <mergeCell ref="Y16:Y17"/>
    <mergeCell ref="X14:X15"/>
    <mergeCell ref="AB4:AB5"/>
    <mergeCell ref="AA6:AA7"/>
    <mergeCell ref="AL8:AL9"/>
    <mergeCell ref="AJ8:AJ9"/>
    <mergeCell ref="AI8:AI9"/>
    <mergeCell ref="AI6:AI7"/>
    <mergeCell ref="AJ6:AJ7"/>
    <mergeCell ref="AK8:AK9"/>
    <mergeCell ref="AI4:AI5"/>
    <mergeCell ref="AJ4:AJ5"/>
    <mergeCell ref="AB6:AB7"/>
    <mergeCell ref="AB8:AB9"/>
    <mergeCell ref="AC8:AC9"/>
    <mergeCell ref="AD8:AD9"/>
    <mergeCell ref="AF8:AF9"/>
    <mergeCell ref="AH8:AH9"/>
    <mergeCell ref="AH6:AH7"/>
    <mergeCell ref="AG8:AG9"/>
    <mergeCell ref="AF6:AF7"/>
    <mergeCell ref="AN6:AN7"/>
    <mergeCell ref="AM6:AM7"/>
    <mergeCell ref="AO8:AO9"/>
    <mergeCell ref="AO10:AO11"/>
    <mergeCell ref="AN18:AN19"/>
    <mergeCell ref="AO18:AO19"/>
    <mergeCell ref="AJ14:AJ15"/>
    <mergeCell ref="AJ16:AJ17"/>
    <mergeCell ref="AJ18:AJ19"/>
    <mergeCell ref="AK18:AK19"/>
    <mergeCell ref="AL18:AL19"/>
    <mergeCell ref="AP4:AP5"/>
    <mergeCell ref="AL10:AL11"/>
    <mergeCell ref="AM18:AM19"/>
    <mergeCell ref="AL4:AL5"/>
    <mergeCell ref="AD25:AD26"/>
    <mergeCell ref="AD27:AD28"/>
    <mergeCell ref="AE31:AE32"/>
    <mergeCell ref="AF31:AF32"/>
    <mergeCell ref="AG31:AG32"/>
    <mergeCell ref="AH25:AH26"/>
    <mergeCell ref="AH27:AH28"/>
    <mergeCell ref="AE27:AE28"/>
    <mergeCell ref="AJ25:AJ26"/>
    <mergeCell ref="AI27:AI28"/>
    <mergeCell ref="AE25:AE26"/>
    <mergeCell ref="AM27:AM28"/>
    <mergeCell ref="AJ10:AJ11"/>
    <mergeCell ref="AK10:AK11"/>
    <mergeCell ref="AD12:AQ13"/>
    <mergeCell ref="AO4:AO5"/>
    <mergeCell ref="AN4:AN5"/>
    <mergeCell ref="AD22:AD23"/>
    <mergeCell ref="AE6:AE7"/>
    <mergeCell ref="AE8:AE9"/>
    <mergeCell ref="AR8:AR9"/>
    <mergeCell ref="AR4:AR5"/>
    <mergeCell ref="AR1:AR2"/>
    <mergeCell ref="AR29:AR30"/>
    <mergeCell ref="AR27:AR28"/>
    <mergeCell ref="AR25:AR26"/>
    <mergeCell ref="AR22:AR23"/>
    <mergeCell ref="AR20:AR21"/>
    <mergeCell ref="AR10:AR11"/>
    <mergeCell ref="AR16:AR17"/>
    <mergeCell ref="Q12:Q13"/>
    <mergeCell ref="R12:R13"/>
    <mergeCell ref="Q10:Q11"/>
    <mergeCell ref="R10:R11"/>
    <mergeCell ref="S10:S11"/>
    <mergeCell ref="O10:O11"/>
    <mergeCell ref="P10:P11"/>
    <mergeCell ref="AR12:AR13"/>
    <mergeCell ref="AR14:AR15"/>
    <mergeCell ref="G12:G13"/>
    <mergeCell ref="H12:H13"/>
    <mergeCell ref="A10:A11"/>
    <mergeCell ref="A8:A9"/>
    <mergeCell ref="H10:I11"/>
    <mergeCell ref="E8:E9"/>
    <mergeCell ref="F8:F9"/>
    <mergeCell ref="H8:I9"/>
    <mergeCell ref="O8:O9"/>
    <mergeCell ref="B4:B5"/>
    <mergeCell ref="C4:C5"/>
    <mergeCell ref="E4:E5"/>
    <mergeCell ref="F4:F5"/>
    <mergeCell ref="G4:G5"/>
    <mergeCell ref="H4:H5"/>
    <mergeCell ref="M1:M2"/>
    <mergeCell ref="J4:J5"/>
    <mergeCell ref="K4:K5"/>
    <mergeCell ref="M4:M5"/>
    <mergeCell ref="O4:O5"/>
    <mergeCell ref="Q4:Q5"/>
    <mergeCell ref="R4:R5"/>
    <mergeCell ref="A4:A5"/>
    <mergeCell ref="A20:A21"/>
    <mergeCell ref="C20:C21"/>
    <mergeCell ref="D20:D21"/>
    <mergeCell ref="G20:G21"/>
    <mergeCell ref="H20:H21"/>
    <mergeCell ref="A18:A19"/>
    <mergeCell ref="B18:B19"/>
    <mergeCell ref="L12:L13"/>
    <mergeCell ref="M12:M13"/>
    <mergeCell ref="L10:L11"/>
    <mergeCell ref="M10:M11"/>
    <mergeCell ref="L8:L9"/>
    <mergeCell ref="M8:M9"/>
    <mergeCell ref="I14:I15"/>
    <mergeCell ref="J14:J15"/>
    <mergeCell ref="M14:M15"/>
    <mergeCell ref="N14:N15"/>
    <mergeCell ref="J12:J13"/>
    <mergeCell ref="K12:K13"/>
    <mergeCell ref="O14:O15"/>
    <mergeCell ref="A14:A15"/>
    <mergeCell ref="B14:B15"/>
    <mergeCell ref="C14:C15"/>
    <mergeCell ref="E14:E15"/>
    <mergeCell ref="F14:F15"/>
    <mergeCell ref="D10:D11"/>
    <mergeCell ref="E10:E11"/>
    <mergeCell ref="F10:F11"/>
    <mergeCell ref="A16:A17"/>
    <mergeCell ref="B16:B17"/>
    <mergeCell ref="E16:E17"/>
    <mergeCell ref="F16:F17"/>
    <mergeCell ref="D12:D13"/>
    <mergeCell ref="B12:B13"/>
    <mergeCell ref="C12:C13"/>
    <mergeCell ref="F12:F13"/>
    <mergeCell ref="Z35:Z36"/>
    <mergeCell ref="AA35:AA36"/>
    <mergeCell ref="AA33:AA34"/>
    <mergeCell ref="Y31:Y32"/>
    <mergeCell ref="Z31:Z32"/>
    <mergeCell ref="AA31:AA32"/>
    <mergeCell ref="AB31:AB32"/>
    <mergeCell ref="S31:S32"/>
    <mergeCell ref="D18:D19"/>
    <mergeCell ref="F18:F19"/>
    <mergeCell ref="W18:W19"/>
    <mergeCell ref="X18:X19"/>
    <mergeCell ref="W31:W32"/>
    <mergeCell ref="X31:X32"/>
    <mergeCell ref="F29:F30"/>
    <mergeCell ref="F27:F28"/>
    <mergeCell ref="E25:E26"/>
    <mergeCell ref="F25:F26"/>
    <mergeCell ref="K25:K26"/>
    <mergeCell ref="M25:M26"/>
    <mergeCell ref="N25:N26"/>
    <mergeCell ref="Q25:Q26"/>
    <mergeCell ref="R25:R26"/>
    <mergeCell ref="N31:N32"/>
    <mergeCell ref="AH31:AH32"/>
    <mergeCell ref="AI31:AI32"/>
    <mergeCell ref="AM31:AM32"/>
    <mergeCell ref="AN31:AN32"/>
    <mergeCell ref="AP31:AP32"/>
    <mergeCell ref="AP35:AP36"/>
    <mergeCell ref="AO31:AO32"/>
    <mergeCell ref="AN33:AN34"/>
    <mergeCell ref="AK31:AK32"/>
    <mergeCell ref="AL31:AL32"/>
    <mergeCell ref="AR35:AR36"/>
    <mergeCell ref="AR37:AR38"/>
    <mergeCell ref="AR33:AR34"/>
    <mergeCell ref="AR31:AR32"/>
    <mergeCell ref="AL35:AL36"/>
    <mergeCell ref="S33:S34"/>
    <mergeCell ref="T33:T34"/>
    <mergeCell ref="U33:U34"/>
    <mergeCell ref="X33:X34"/>
    <mergeCell ref="Y33:Y34"/>
    <mergeCell ref="Z33:Z34"/>
    <mergeCell ref="AL33:AL34"/>
    <mergeCell ref="AM33:AM34"/>
    <mergeCell ref="AM35:AM36"/>
    <mergeCell ref="AL37:AL38"/>
    <mergeCell ref="AJ33:AJ34"/>
    <mergeCell ref="AJ35:AJ36"/>
    <mergeCell ref="AB35:AB36"/>
    <mergeCell ref="AC35:AC36"/>
    <mergeCell ref="AJ37:AJ38"/>
    <mergeCell ref="AK37:AK38"/>
    <mergeCell ref="AF35:AF36"/>
    <mergeCell ref="AI33:AI34"/>
    <mergeCell ref="AC37:AC38"/>
    <mergeCell ref="C33:C34"/>
    <mergeCell ref="K33:K34"/>
    <mergeCell ref="M33:M34"/>
    <mergeCell ref="I31:I32"/>
    <mergeCell ref="J31:J32"/>
    <mergeCell ref="K31:K32"/>
    <mergeCell ref="L31:L32"/>
    <mergeCell ref="M31:M32"/>
    <mergeCell ref="H31:H32"/>
    <mergeCell ref="F31:F32"/>
    <mergeCell ref="A31:A32"/>
    <mergeCell ref="B31:B32"/>
    <mergeCell ref="C31:C32"/>
    <mergeCell ref="D31:D32"/>
    <mergeCell ref="E31:E32"/>
    <mergeCell ref="C29:C30"/>
    <mergeCell ref="D29:D30"/>
    <mergeCell ref="I25:I26"/>
    <mergeCell ref="J25:J26"/>
    <mergeCell ref="N29:N30"/>
    <mergeCell ref="L29:L30"/>
    <mergeCell ref="M29:M30"/>
    <mergeCell ref="J27:J28"/>
    <mergeCell ref="K27:K28"/>
    <mergeCell ref="M27:M28"/>
    <mergeCell ref="P31:P32"/>
    <mergeCell ref="Q31:Q32"/>
    <mergeCell ref="R31:R32"/>
    <mergeCell ref="N27:N28"/>
    <mergeCell ref="Q27:Q28"/>
    <mergeCell ref="M37:M38"/>
    <mergeCell ref="U37:U38"/>
    <mergeCell ref="X37:X38"/>
    <mergeCell ref="Y37:Y38"/>
    <mergeCell ref="M35:M36"/>
    <mergeCell ref="P35:P36"/>
    <mergeCell ref="U35:U36"/>
    <mergeCell ref="D33:D34"/>
    <mergeCell ref="F33:F34"/>
    <mergeCell ref="H33:H34"/>
    <mergeCell ref="I33:I34"/>
    <mergeCell ref="P33:P34"/>
    <mergeCell ref="R33:R34"/>
    <mergeCell ref="X35:X36"/>
    <mergeCell ref="Y35:Y36"/>
    <mergeCell ref="P52:Y73"/>
    <mergeCell ref="AB25:AB26"/>
    <mergeCell ref="AB22:AB23"/>
    <mergeCell ref="AD33:AD34"/>
    <mergeCell ref="AD31:AD32"/>
    <mergeCell ref="AB29:AB30"/>
    <mergeCell ref="AC12:AC13"/>
    <mergeCell ref="AC14:AC15"/>
    <mergeCell ref="V14:V15"/>
    <mergeCell ref="U12:U13"/>
    <mergeCell ref="V12:V13"/>
    <mergeCell ref="AD18:AD19"/>
    <mergeCell ref="AD14:AD15"/>
    <mergeCell ref="T31:T32"/>
    <mergeCell ref="U31:U32"/>
    <mergeCell ref="AA25:AA26"/>
    <mergeCell ref="R27:R28"/>
    <mergeCell ref="S27:S28"/>
    <mergeCell ref="T27:T28"/>
    <mergeCell ref="W27:W28"/>
    <mergeCell ref="S25:S26"/>
    <mergeCell ref="T25:T26"/>
    <mergeCell ref="W25:W26"/>
    <mergeCell ref="AB33:AB34"/>
    <mergeCell ref="P6:P7"/>
    <mergeCell ref="Q6:Q7"/>
    <mergeCell ref="A6:A7"/>
    <mergeCell ref="C6:C7"/>
    <mergeCell ref="D6:D7"/>
    <mergeCell ref="G6:G7"/>
    <mergeCell ref="H6:H7"/>
    <mergeCell ref="I6:I7"/>
    <mergeCell ref="AD10:AD11"/>
    <mergeCell ref="V10:V11"/>
    <mergeCell ref="S8:S9"/>
    <mergeCell ref="V8:V9"/>
    <mergeCell ref="L6:L7"/>
    <mergeCell ref="N6:N7"/>
    <mergeCell ref="K8:K9"/>
    <mergeCell ref="D8:D9"/>
    <mergeCell ref="P8:P9"/>
    <mergeCell ref="Q8:Q9"/>
    <mergeCell ref="R8:R9"/>
    <mergeCell ref="X6:X7"/>
    <mergeCell ref="Y6:Y7"/>
    <mergeCell ref="Z6:Z7"/>
    <mergeCell ref="Z8:Z9"/>
    <mergeCell ref="W6:W7"/>
    <mergeCell ref="BK12:BZ20"/>
    <mergeCell ref="AI18:AI19"/>
    <mergeCell ref="AK16:AK17"/>
    <mergeCell ref="AR18:AR19"/>
    <mergeCell ref="BK3:BZ11"/>
    <mergeCell ref="AH22:AH23"/>
    <mergeCell ref="AI22:AI23"/>
    <mergeCell ref="O22:O23"/>
    <mergeCell ref="W22:W23"/>
    <mergeCell ref="X22:X23"/>
    <mergeCell ref="Z22:Z23"/>
    <mergeCell ref="AA22:AA23"/>
    <mergeCell ref="U20:U21"/>
    <mergeCell ref="X20:X21"/>
    <mergeCell ref="Z20:Z21"/>
    <mergeCell ref="AA20:AA21"/>
    <mergeCell ref="AB20:AB21"/>
    <mergeCell ref="AC20:AC21"/>
    <mergeCell ref="AD20:AD21"/>
    <mergeCell ref="S20:S21"/>
    <mergeCell ref="AJ22:AJ23"/>
    <mergeCell ref="AJ20:AJ21"/>
    <mergeCell ref="AG22:AG23"/>
    <mergeCell ref="AE22:AE23"/>
    <mergeCell ref="AE20:AE21"/>
    <mergeCell ref="AH20:AH21"/>
    <mergeCell ref="AI20:AI21"/>
    <mergeCell ref="M22:M23"/>
    <mergeCell ref="A22:A23"/>
    <mergeCell ref="B22:B23"/>
    <mergeCell ref="E22:E23"/>
    <mergeCell ref="F22:F23"/>
    <mergeCell ref="G22:G23"/>
    <mergeCell ref="H22:H23"/>
    <mergeCell ref="L20:L21"/>
    <mergeCell ref="J22:J23"/>
    <mergeCell ref="K22:K23"/>
    <mergeCell ref="K20:K21"/>
    <mergeCell ref="M20:M21"/>
    <mergeCell ref="L18:L19"/>
    <mergeCell ref="M18:M19"/>
    <mergeCell ref="N18:N19"/>
    <mergeCell ref="Q18:Q19"/>
    <mergeCell ref="S18:S19"/>
    <mergeCell ref="V16:V17"/>
    <mergeCell ref="T18:T19"/>
    <mergeCell ref="I18:I19"/>
    <mergeCell ref="J18:J19"/>
    <mergeCell ref="I16:I17"/>
    <mergeCell ref="J16:J17"/>
    <mergeCell ref="M16:M17"/>
    <mergeCell ref="N16:N17"/>
    <mergeCell ref="O16:O17"/>
  </mergeCells>
  <phoneticPr fontId="50"/>
  <pageMargins left="0.7" right="0.7" top="0.75" bottom="0.75" header="0" footer="0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A1:CG100"/>
  <sheetViews>
    <sheetView workbookViewId="0">
      <selection activeCell="AJ19" sqref="AJ19:AJ20"/>
    </sheetView>
  </sheetViews>
  <sheetFormatPr defaultColWidth="14.375" defaultRowHeight="15" customHeight="1"/>
  <cols>
    <col min="1" max="11" width="4.75" customWidth="1"/>
    <col min="12" max="12" width="3" customWidth="1"/>
    <col min="13" max="42" width="4.875" customWidth="1"/>
    <col min="43" max="43" width="4.375" customWidth="1"/>
    <col min="44" max="44" width="2.875" customWidth="1"/>
    <col min="45" max="85" width="5" customWidth="1"/>
  </cols>
  <sheetData>
    <row r="1" spans="1:85" ht="13.5">
      <c r="A1" s="57" t="s">
        <v>100</v>
      </c>
      <c r="B1" s="341" t="s">
        <v>71</v>
      </c>
      <c r="C1" s="58" t="s">
        <v>72</v>
      </c>
      <c r="D1" s="62" t="s">
        <v>73</v>
      </c>
      <c r="E1" s="58" t="s">
        <v>74</v>
      </c>
      <c r="F1" s="58" t="s">
        <v>36</v>
      </c>
      <c r="G1" s="58" t="s">
        <v>40</v>
      </c>
      <c r="H1" s="58" t="s">
        <v>75</v>
      </c>
      <c r="I1" s="58" t="s">
        <v>76</v>
      </c>
      <c r="J1" s="642" t="s">
        <v>77</v>
      </c>
      <c r="K1" s="643" t="s">
        <v>78</v>
      </c>
      <c r="L1" s="1560" t="s">
        <v>221</v>
      </c>
      <c r="M1" s="57" t="s">
        <v>81</v>
      </c>
      <c r="N1" s="341" t="s">
        <v>82</v>
      </c>
      <c r="O1" s="644" t="s">
        <v>83</v>
      </c>
      <c r="P1" s="644" t="s">
        <v>84</v>
      </c>
      <c r="Q1" s="644" t="s">
        <v>85</v>
      </c>
      <c r="R1" s="341" t="s">
        <v>86</v>
      </c>
      <c r="S1" s="644" t="s">
        <v>87</v>
      </c>
      <c r="T1" s="341" t="s">
        <v>88</v>
      </c>
      <c r="U1" s="341" t="s">
        <v>89</v>
      </c>
      <c r="V1" s="341" t="s">
        <v>90</v>
      </c>
      <c r="W1" s="341" t="s">
        <v>91</v>
      </c>
      <c r="X1" s="341" t="s">
        <v>92</v>
      </c>
      <c r="Y1" s="341" t="s">
        <v>93</v>
      </c>
      <c r="Z1" s="644" t="s">
        <v>94</v>
      </c>
      <c r="AA1" s="341" t="s">
        <v>95</v>
      </c>
      <c r="AB1" s="341" t="s">
        <v>96</v>
      </c>
      <c r="AC1" s="341" t="s">
        <v>97</v>
      </c>
      <c r="AD1" s="341" t="s">
        <v>98</v>
      </c>
      <c r="AE1" s="341" t="s">
        <v>99</v>
      </c>
      <c r="AF1" s="341" t="s">
        <v>100</v>
      </c>
      <c r="AG1" s="644" t="s">
        <v>71</v>
      </c>
      <c r="AH1" s="341" t="s">
        <v>72</v>
      </c>
      <c r="AI1" s="341" t="s">
        <v>73</v>
      </c>
      <c r="AJ1" s="341" t="s">
        <v>74</v>
      </c>
      <c r="AK1" s="341" t="s">
        <v>36</v>
      </c>
      <c r="AL1" s="341" t="s">
        <v>40</v>
      </c>
      <c r="AM1" s="341" t="s">
        <v>75</v>
      </c>
      <c r="AN1" s="644" t="s">
        <v>76</v>
      </c>
      <c r="AO1" s="341" t="s">
        <v>77</v>
      </c>
      <c r="AP1" s="341" t="s">
        <v>78</v>
      </c>
      <c r="AQ1" s="645" t="s">
        <v>79</v>
      </c>
      <c r="AR1" s="1560" t="str">
        <f>L1</f>
        <v>5月</v>
      </c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</row>
    <row r="2" spans="1:85" ht="13.5" customHeight="1">
      <c r="A2" s="68" t="s">
        <v>102</v>
      </c>
      <c r="B2" s="646" t="s">
        <v>103</v>
      </c>
      <c r="C2" s="69" t="s">
        <v>104</v>
      </c>
      <c r="D2" s="72" t="s">
        <v>105</v>
      </c>
      <c r="E2" s="69" t="s">
        <v>106</v>
      </c>
      <c r="F2" s="69" t="s">
        <v>107</v>
      </c>
      <c r="G2" s="69" t="s">
        <v>101</v>
      </c>
      <c r="H2" s="69" t="s">
        <v>102</v>
      </c>
      <c r="I2" s="69" t="s">
        <v>103</v>
      </c>
      <c r="J2" s="647" t="s">
        <v>104</v>
      </c>
      <c r="K2" s="648" t="s">
        <v>105</v>
      </c>
      <c r="L2" s="1231"/>
      <c r="M2" s="649" t="s">
        <v>106</v>
      </c>
      <c r="N2" s="69" t="s">
        <v>107</v>
      </c>
      <c r="O2" s="650" t="s">
        <v>101</v>
      </c>
      <c r="P2" s="650" t="s">
        <v>102</v>
      </c>
      <c r="Q2" s="651" t="s">
        <v>103</v>
      </c>
      <c r="R2" s="69" t="s">
        <v>104</v>
      </c>
      <c r="S2" s="650" t="s">
        <v>105</v>
      </c>
      <c r="T2" s="69" t="s">
        <v>106</v>
      </c>
      <c r="U2" s="537" t="s">
        <v>107</v>
      </c>
      <c r="V2" s="69" t="s">
        <v>101</v>
      </c>
      <c r="W2" s="69" t="s">
        <v>102</v>
      </c>
      <c r="X2" s="69" t="s">
        <v>103</v>
      </c>
      <c r="Y2" s="537" t="s">
        <v>104</v>
      </c>
      <c r="Z2" s="650" t="s">
        <v>105</v>
      </c>
      <c r="AA2" s="69" t="s">
        <v>106</v>
      </c>
      <c r="AB2" s="69" t="s">
        <v>107</v>
      </c>
      <c r="AC2" s="537" t="s">
        <v>101</v>
      </c>
      <c r="AD2" s="69" t="s">
        <v>102</v>
      </c>
      <c r="AE2" s="69" t="s">
        <v>103</v>
      </c>
      <c r="AF2" s="69" t="s">
        <v>104</v>
      </c>
      <c r="AG2" s="651" t="s">
        <v>105</v>
      </c>
      <c r="AH2" s="69" t="s">
        <v>106</v>
      </c>
      <c r="AI2" s="69" t="s">
        <v>107</v>
      </c>
      <c r="AJ2" s="69" t="s">
        <v>101</v>
      </c>
      <c r="AK2" s="537" t="s">
        <v>102</v>
      </c>
      <c r="AL2" s="69" t="s">
        <v>103</v>
      </c>
      <c r="AM2" s="69" t="s">
        <v>104</v>
      </c>
      <c r="AN2" s="650" t="s">
        <v>105</v>
      </c>
      <c r="AO2" s="537" t="s">
        <v>106</v>
      </c>
      <c r="AP2" s="537" t="s">
        <v>107</v>
      </c>
      <c r="AQ2" s="652" t="s">
        <v>101</v>
      </c>
      <c r="AR2" s="1231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</row>
    <row r="3" spans="1:85" ht="29.25" customHeight="1">
      <c r="A3" s="653"/>
      <c r="B3" s="138"/>
      <c r="C3" s="138"/>
      <c r="D3" s="547" t="s">
        <v>128</v>
      </c>
      <c r="E3" s="138"/>
      <c r="F3" s="138"/>
      <c r="G3" s="138"/>
      <c r="H3" s="217"/>
      <c r="I3" s="654"/>
      <c r="J3" s="655"/>
      <c r="K3" s="656"/>
      <c r="L3" s="657" t="s">
        <v>26</v>
      </c>
      <c r="M3" s="658"/>
      <c r="N3" s="654"/>
      <c r="O3" s="659" t="s">
        <v>222</v>
      </c>
      <c r="P3" s="660" t="s">
        <v>223</v>
      </c>
      <c r="Q3" s="659" t="s">
        <v>222</v>
      </c>
      <c r="R3" s="659" t="s">
        <v>222</v>
      </c>
      <c r="S3" s="661"/>
      <c r="T3" s="654"/>
      <c r="U3" s="654"/>
      <c r="V3" s="654"/>
      <c r="W3" s="654"/>
      <c r="X3" s="654"/>
      <c r="Y3" s="654"/>
      <c r="Z3" s="661"/>
      <c r="AA3" s="662" t="s">
        <v>224</v>
      </c>
      <c r="AB3" s="654"/>
      <c r="AC3" s="663" t="s">
        <v>111</v>
      </c>
      <c r="AD3" s="654"/>
      <c r="AE3" s="664"/>
      <c r="AF3" s="654"/>
      <c r="AG3" s="665"/>
      <c r="AH3" s="666" t="s">
        <v>225</v>
      </c>
      <c r="AI3" s="664"/>
      <c r="AJ3" s="664"/>
      <c r="AK3" s="664"/>
      <c r="AL3" s="654"/>
      <c r="AM3" s="667" t="s">
        <v>226</v>
      </c>
      <c r="AN3" s="667" t="s">
        <v>226</v>
      </c>
      <c r="AO3" s="654"/>
      <c r="AP3" s="654"/>
      <c r="AQ3" s="668"/>
      <c r="AR3" s="657" t="s">
        <v>26</v>
      </c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1539" t="s">
        <v>227</v>
      </c>
      <c r="BJ3" s="1540"/>
      <c r="BK3" s="1540"/>
      <c r="BL3" s="1541"/>
      <c r="BM3" s="1547" t="s">
        <v>228</v>
      </c>
      <c r="BN3" s="1540"/>
      <c r="BO3" s="1540"/>
      <c r="BP3" s="1540"/>
      <c r="BQ3" s="1540"/>
      <c r="BR3" s="1540"/>
      <c r="BS3" s="1540"/>
      <c r="BT3" s="1540"/>
      <c r="BU3" s="1540"/>
      <c r="BV3" s="1540"/>
      <c r="BW3" s="1540"/>
      <c r="BX3" s="1540"/>
      <c r="BY3" s="1540"/>
      <c r="BZ3" s="1540"/>
      <c r="CA3" s="1540"/>
      <c r="CB3" s="1540"/>
      <c r="CC3" s="1540"/>
      <c r="CD3" s="1540"/>
      <c r="CE3" s="1540"/>
      <c r="CF3" s="1540"/>
      <c r="CG3" s="1548"/>
    </row>
    <row r="4" spans="1:85" ht="29.25" customHeight="1">
      <c r="A4" s="669" t="s">
        <v>128</v>
      </c>
      <c r="B4" s="670"/>
      <c r="C4" s="547" t="s">
        <v>128</v>
      </c>
      <c r="D4" s="547" t="s">
        <v>128</v>
      </c>
      <c r="E4" s="547" t="s">
        <v>128</v>
      </c>
      <c r="F4" s="249"/>
      <c r="G4" s="249"/>
      <c r="H4" s="671" t="s">
        <v>164</v>
      </c>
      <c r="I4" s="671" t="s">
        <v>164</v>
      </c>
      <c r="J4" s="672"/>
      <c r="K4" s="656"/>
      <c r="L4" s="673" t="s">
        <v>33</v>
      </c>
      <c r="M4" s="674"/>
      <c r="N4" s="237"/>
      <c r="O4" s="675" t="s">
        <v>222</v>
      </c>
      <c r="P4" s="676" t="s">
        <v>32</v>
      </c>
      <c r="Q4" s="675" t="s">
        <v>222</v>
      </c>
      <c r="R4" s="675" t="s">
        <v>222</v>
      </c>
      <c r="S4" s="677"/>
      <c r="T4" s="678" t="s">
        <v>164</v>
      </c>
      <c r="U4" s="547" t="s">
        <v>128</v>
      </c>
      <c r="V4" s="249"/>
      <c r="W4" s="679" t="s">
        <v>225</v>
      </c>
      <c r="X4" s="249"/>
      <c r="Y4" s="249"/>
      <c r="Z4" s="680"/>
      <c r="AA4" s="249"/>
      <c r="AB4" s="547" t="s">
        <v>128</v>
      </c>
      <c r="AC4" s="678" t="s">
        <v>164</v>
      </c>
      <c r="AD4" s="681" t="s">
        <v>111</v>
      </c>
      <c r="AE4" s="249"/>
      <c r="AF4" s="682" t="s">
        <v>144</v>
      </c>
      <c r="AG4" s="680"/>
      <c r="AH4" s="683" t="s">
        <v>144</v>
      </c>
      <c r="AI4" s="683" t="s">
        <v>144</v>
      </c>
      <c r="AJ4" s="249"/>
      <c r="AK4" s="249"/>
      <c r="AL4" s="249"/>
      <c r="AM4" s="679" t="s">
        <v>201</v>
      </c>
      <c r="AN4" s="684" t="s">
        <v>201</v>
      </c>
      <c r="AO4" s="105" t="s">
        <v>121</v>
      </c>
      <c r="AP4" s="678" t="s">
        <v>164</v>
      </c>
      <c r="AQ4" s="685" t="s">
        <v>109</v>
      </c>
      <c r="AR4" s="673" t="s">
        <v>33</v>
      </c>
      <c r="AS4" s="253"/>
      <c r="AT4" s="253"/>
      <c r="AU4" s="253"/>
      <c r="AV4" s="253"/>
      <c r="AW4" s="253"/>
      <c r="AX4" s="253"/>
      <c r="AY4" s="253"/>
      <c r="AZ4" s="253"/>
      <c r="BA4" s="253"/>
      <c r="BB4" s="253"/>
      <c r="BC4" s="253"/>
      <c r="BD4" s="253"/>
      <c r="BE4" s="253"/>
      <c r="BF4" s="253"/>
      <c r="BG4" s="253"/>
      <c r="BH4" s="253"/>
      <c r="BI4" s="1542"/>
      <c r="BJ4" s="1217"/>
      <c r="BK4" s="1217"/>
      <c r="BL4" s="1543"/>
      <c r="BM4" s="1542"/>
      <c r="BN4" s="1217"/>
      <c r="BO4" s="1217"/>
      <c r="BP4" s="1217"/>
      <c r="BQ4" s="1217"/>
      <c r="BR4" s="1217"/>
      <c r="BS4" s="1217"/>
      <c r="BT4" s="1217"/>
      <c r="BU4" s="1217"/>
      <c r="BV4" s="1217"/>
      <c r="BW4" s="1217"/>
      <c r="BX4" s="1217"/>
      <c r="BY4" s="1217"/>
      <c r="BZ4" s="1217"/>
      <c r="CA4" s="1217"/>
      <c r="CB4" s="1217"/>
      <c r="CC4" s="1217"/>
      <c r="CD4" s="1217"/>
      <c r="CE4" s="1217"/>
      <c r="CF4" s="1217"/>
      <c r="CG4" s="1316"/>
    </row>
    <row r="5" spans="1:85" ht="30" customHeight="1">
      <c r="A5" s="487"/>
      <c r="B5" s="1375" t="s">
        <v>128</v>
      </c>
      <c r="C5" s="1340" t="s">
        <v>167</v>
      </c>
      <c r="D5" s="1404" t="s">
        <v>128</v>
      </c>
      <c r="E5" s="1404" t="s">
        <v>128</v>
      </c>
      <c r="F5" s="1371"/>
      <c r="G5" s="1371"/>
      <c r="H5" s="1324" t="s">
        <v>164</v>
      </c>
      <c r="I5" s="1324" t="s">
        <v>164</v>
      </c>
      <c r="J5" s="513"/>
      <c r="K5" s="1564"/>
      <c r="L5" s="1295" t="s">
        <v>148</v>
      </c>
      <c r="M5" s="1565"/>
      <c r="N5" s="1371"/>
      <c r="O5" s="686"/>
      <c r="P5" s="1371"/>
      <c r="Q5" s="1371"/>
      <c r="R5" s="1566" t="s">
        <v>222</v>
      </c>
      <c r="S5" s="1566" t="s">
        <v>222</v>
      </c>
      <c r="T5" s="1563" t="s">
        <v>128</v>
      </c>
      <c r="U5" s="1563" t="s">
        <v>128</v>
      </c>
      <c r="V5" s="159"/>
      <c r="W5" s="1563" t="s">
        <v>128</v>
      </c>
      <c r="X5" s="159"/>
      <c r="Y5" s="86"/>
      <c r="Z5" s="686"/>
      <c r="AA5" s="159" t="s">
        <v>136</v>
      </c>
      <c r="AB5" s="1284"/>
      <c r="AC5" s="1306" t="s">
        <v>144</v>
      </c>
      <c r="AD5" s="1324" t="s">
        <v>164</v>
      </c>
      <c r="AE5" s="159"/>
      <c r="AF5" s="86"/>
      <c r="AG5" s="686"/>
      <c r="AH5" s="1306" t="s">
        <v>144</v>
      </c>
      <c r="AI5" s="1306" t="s">
        <v>144</v>
      </c>
      <c r="AJ5" s="488" t="s">
        <v>121</v>
      </c>
      <c r="AK5" s="86"/>
      <c r="AL5" s="86"/>
      <c r="AM5" s="1525" t="s">
        <v>226</v>
      </c>
      <c r="AN5" s="1525" t="s">
        <v>226</v>
      </c>
      <c r="AO5" s="1303" t="s">
        <v>135</v>
      </c>
      <c r="AP5" s="1413" t="s">
        <v>164</v>
      </c>
      <c r="AQ5" s="1552" t="s">
        <v>164</v>
      </c>
      <c r="AR5" s="1295" t="s">
        <v>148</v>
      </c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1542"/>
      <c r="BJ5" s="1217"/>
      <c r="BK5" s="1217"/>
      <c r="BL5" s="1543"/>
      <c r="BM5" s="1542"/>
      <c r="BN5" s="1217"/>
      <c r="BO5" s="1217"/>
      <c r="BP5" s="1217"/>
      <c r="BQ5" s="1217"/>
      <c r="BR5" s="1217"/>
      <c r="BS5" s="1217"/>
      <c r="BT5" s="1217"/>
      <c r="BU5" s="1217"/>
      <c r="BV5" s="1217"/>
      <c r="BW5" s="1217"/>
      <c r="BX5" s="1217"/>
      <c r="BY5" s="1217"/>
      <c r="BZ5" s="1217"/>
      <c r="CA5" s="1217"/>
      <c r="CB5" s="1217"/>
      <c r="CC5" s="1217"/>
      <c r="CD5" s="1217"/>
      <c r="CE5" s="1217"/>
      <c r="CF5" s="1217"/>
      <c r="CG5" s="1316"/>
    </row>
    <row r="6" spans="1:85" ht="13.5" customHeight="1">
      <c r="A6" s="108"/>
      <c r="B6" s="1282"/>
      <c r="C6" s="1280"/>
      <c r="D6" s="1280"/>
      <c r="E6" s="1280"/>
      <c r="F6" s="1280"/>
      <c r="G6" s="1280"/>
      <c r="H6" s="1280"/>
      <c r="I6" s="1280"/>
      <c r="J6" s="270"/>
      <c r="K6" s="1442"/>
      <c r="L6" s="1304"/>
      <c r="M6" s="1221"/>
      <c r="N6" s="1280"/>
      <c r="O6" s="687"/>
      <c r="P6" s="1280"/>
      <c r="Q6" s="1280"/>
      <c r="R6" s="1280"/>
      <c r="S6" s="1280"/>
      <c r="T6" s="1465"/>
      <c r="U6" s="1465"/>
      <c r="V6" s="96"/>
      <c r="W6" s="1465"/>
      <c r="X6" s="96"/>
      <c r="Y6" s="96"/>
      <c r="Z6" s="687"/>
      <c r="AA6" s="142"/>
      <c r="AB6" s="1280"/>
      <c r="AC6" s="1280"/>
      <c r="AD6" s="1280"/>
      <c r="AE6" s="96"/>
      <c r="AF6" s="96"/>
      <c r="AG6" s="687"/>
      <c r="AH6" s="1280"/>
      <c r="AI6" s="1280"/>
      <c r="AJ6" s="111" t="s">
        <v>124</v>
      </c>
      <c r="AK6" s="96"/>
      <c r="AL6" s="96"/>
      <c r="AM6" s="1280"/>
      <c r="AN6" s="1280"/>
      <c r="AO6" s="1280"/>
      <c r="AP6" s="1280"/>
      <c r="AQ6" s="1442"/>
      <c r="AR6" s="130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1542"/>
      <c r="BJ6" s="1217"/>
      <c r="BK6" s="1217"/>
      <c r="BL6" s="1543"/>
      <c r="BM6" s="1542"/>
      <c r="BN6" s="1217"/>
      <c r="BO6" s="1217"/>
      <c r="BP6" s="1217"/>
      <c r="BQ6" s="1217"/>
      <c r="BR6" s="1217"/>
      <c r="BS6" s="1217"/>
      <c r="BT6" s="1217"/>
      <c r="BU6" s="1217"/>
      <c r="BV6" s="1217"/>
      <c r="BW6" s="1217"/>
      <c r="BX6" s="1217"/>
      <c r="BY6" s="1217"/>
      <c r="BZ6" s="1217"/>
      <c r="CA6" s="1217"/>
      <c r="CB6" s="1217"/>
      <c r="CC6" s="1217"/>
      <c r="CD6" s="1217"/>
      <c r="CE6" s="1217"/>
      <c r="CF6" s="1217"/>
      <c r="CG6" s="1316"/>
    </row>
    <row r="7" spans="1:85" ht="30" customHeight="1">
      <c r="A7" s="688" t="s">
        <v>121</v>
      </c>
      <c r="B7" s="555" t="s">
        <v>109</v>
      </c>
      <c r="C7" s="1532" t="s">
        <v>113</v>
      </c>
      <c r="D7" s="1475" t="s">
        <v>207</v>
      </c>
      <c r="E7" s="96"/>
      <c r="F7" s="1478" t="s">
        <v>128</v>
      </c>
      <c r="G7" s="378"/>
      <c r="H7" s="1404" t="s">
        <v>128</v>
      </c>
      <c r="I7" s="1500" t="s">
        <v>113</v>
      </c>
      <c r="J7" s="1500" t="s">
        <v>113</v>
      </c>
      <c r="K7" s="689"/>
      <c r="L7" s="1466" t="s">
        <v>30</v>
      </c>
      <c r="M7" s="1508" t="s">
        <v>164</v>
      </c>
      <c r="N7" s="1324" t="s">
        <v>164</v>
      </c>
      <c r="O7" s="690"/>
      <c r="P7" s="1301" t="s">
        <v>223</v>
      </c>
      <c r="Q7" s="691"/>
      <c r="R7" s="1447" t="s">
        <v>222</v>
      </c>
      <c r="S7" s="1447" t="s">
        <v>222</v>
      </c>
      <c r="T7" s="1404" t="s">
        <v>128</v>
      </c>
      <c r="U7" s="1324" t="s">
        <v>164</v>
      </c>
      <c r="V7" s="1324" t="s">
        <v>164</v>
      </c>
      <c r="W7" s="1306" t="s">
        <v>144</v>
      </c>
      <c r="X7" s="135"/>
      <c r="Y7" s="135"/>
      <c r="Z7" s="691"/>
      <c r="AA7" s="1324" t="s">
        <v>164</v>
      </c>
      <c r="AB7" s="1324" t="s">
        <v>164</v>
      </c>
      <c r="AC7" s="1502" t="s">
        <v>214</v>
      </c>
      <c r="AD7" s="1502" t="s">
        <v>214</v>
      </c>
      <c r="AE7" s="135"/>
      <c r="AF7" s="159"/>
      <c r="AG7" s="691"/>
      <c r="AH7" s="1404" t="s">
        <v>128</v>
      </c>
      <c r="AI7" s="135"/>
      <c r="AJ7" s="135"/>
      <c r="AK7" s="135"/>
      <c r="AL7" s="159"/>
      <c r="AM7" s="1525" t="s">
        <v>226</v>
      </c>
      <c r="AN7" s="159"/>
      <c r="AO7" s="144" t="s">
        <v>109</v>
      </c>
      <c r="AP7" s="692" t="s">
        <v>121</v>
      </c>
      <c r="AQ7" s="1562" t="s">
        <v>135</v>
      </c>
      <c r="AR7" s="1466" t="s">
        <v>30</v>
      </c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1542"/>
      <c r="BJ7" s="1217"/>
      <c r="BK7" s="1217"/>
      <c r="BL7" s="1543"/>
      <c r="BM7" s="1542"/>
      <c r="BN7" s="1217"/>
      <c r="BO7" s="1217"/>
      <c r="BP7" s="1217"/>
      <c r="BQ7" s="1217"/>
      <c r="BR7" s="1217"/>
      <c r="BS7" s="1217"/>
      <c r="BT7" s="1217"/>
      <c r="BU7" s="1217"/>
      <c r="BV7" s="1217"/>
      <c r="BW7" s="1217"/>
      <c r="BX7" s="1217"/>
      <c r="BY7" s="1217"/>
      <c r="BZ7" s="1217"/>
      <c r="CA7" s="1217"/>
      <c r="CB7" s="1217"/>
      <c r="CC7" s="1217"/>
      <c r="CD7" s="1217"/>
      <c r="CE7" s="1217"/>
      <c r="CF7" s="1217"/>
      <c r="CG7" s="1316"/>
    </row>
    <row r="8" spans="1:85" ht="18.75">
      <c r="A8" s="693" t="s">
        <v>210</v>
      </c>
      <c r="B8" s="606" t="s">
        <v>193</v>
      </c>
      <c r="C8" s="1380"/>
      <c r="D8" s="1380"/>
      <c r="E8" s="412"/>
      <c r="F8" s="1501"/>
      <c r="G8" s="694"/>
      <c r="H8" s="1380"/>
      <c r="I8" s="1501"/>
      <c r="J8" s="1501"/>
      <c r="K8" s="695"/>
      <c r="L8" s="1383"/>
      <c r="M8" s="1567"/>
      <c r="N8" s="1380"/>
      <c r="O8" s="696"/>
      <c r="P8" s="1380"/>
      <c r="Q8" s="696"/>
      <c r="R8" s="1380"/>
      <c r="S8" s="1380"/>
      <c r="T8" s="1380"/>
      <c r="U8" s="1380"/>
      <c r="V8" s="1380"/>
      <c r="W8" s="1380"/>
      <c r="X8" s="412"/>
      <c r="Y8" s="412"/>
      <c r="Z8" s="696"/>
      <c r="AA8" s="1380"/>
      <c r="AB8" s="1380"/>
      <c r="AC8" s="1380"/>
      <c r="AD8" s="1380"/>
      <c r="AE8" s="412"/>
      <c r="AF8" s="411"/>
      <c r="AG8" s="696"/>
      <c r="AH8" s="1380"/>
      <c r="AI8" s="412"/>
      <c r="AJ8" s="412"/>
      <c r="AK8" s="412"/>
      <c r="AL8" s="411"/>
      <c r="AM8" s="1380"/>
      <c r="AN8" s="411"/>
      <c r="AO8" s="414" t="s">
        <v>193</v>
      </c>
      <c r="AP8" s="697" t="s">
        <v>210</v>
      </c>
      <c r="AQ8" s="1442"/>
      <c r="AR8" s="1383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1542"/>
      <c r="BJ8" s="1217"/>
      <c r="BK8" s="1217"/>
      <c r="BL8" s="1543"/>
      <c r="BM8" s="1542"/>
      <c r="BN8" s="1217"/>
      <c r="BO8" s="1217"/>
      <c r="BP8" s="1217"/>
      <c r="BQ8" s="1217"/>
      <c r="BR8" s="1217"/>
      <c r="BS8" s="1217"/>
      <c r="BT8" s="1217"/>
      <c r="BU8" s="1217"/>
      <c r="BV8" s="1217"/>
      <c r="BW8" s="1217"/>
      <c r="BX8" s="1217"/>
      <c r="BY8" s="1217"/>
      <c r="BZ8" s="1217"/>
      <c r="CA8" s="1217"/>
      <c r="CB8" s="1217"/>
      <c r="CC8" s="1217"/>
      <c r="CD8" s="1217"/>
      <c r="CE8" s="1217"/>
      <c r="CF8" s="1217"/>
      <c r="CG8" s="1316"/>
    </row>
    <row r="9" spans="1:85" ht="30" customHeight="1">
      <c r="A9" s="1585" t="s">
        <v>128</v>
      </c>
      <c r="B9" s="1377"/>
      <c r="C9" s="1569" t="s">
        <v>128</v>
      </c>
      <c r="D9" s="1475" t="s">
        <v>207</v>
      </c>
      <c r="E9" s="1371"/>
      <c r="F9" s="1371"/>
      <c r="G9" s="105" t="s">
        <v>121</v>
      </c>
      <c r="H9" s="105" t="s">
        <v>121</v>
      </c>
      <c r="I9" s="1503" t="s">
        <v>128</v>
      </c>
      <c r="J9" s="380"/>
      <c r="K9" s="689"/>
      <c r="L9" s="1466" t="s">
        <v>194</v>
      </c>
      <c r="M9" s="103"/>
      <c r="N9" s="86"/>
      <c r="O9" s="1447" t="s">
        <v>222</v>
      </c>
      <c r="P9" s="1419" t="s">
        <v>223</v>
      </c>
      <c r="Q9" s="1447" t="s">
        <v>222</v>
      </c>
      <c r="R9" s="140"/>
      <c r="S9" s="698"/>
      <c r="T9" s="159"/>
      <c r="U9" s="1371"/>
      <c r="V9" s="1563" t="s">
        <v>128</v>
      </c>
      <c r="W9" s="1371"/>
      <c r="X9" s="1563" t="s">
        <v>128</v>
      </c>
      <c r="Y9" s="1563" t="s">
        <v>128</v>
      </c>
      <c r="Z9" s="686"/>
      <c r="AA9" s="1563">
        <f>-AU24</f>
        <v>0</v>
      </c>
      <c r="AB9" s="1371"/>
      <c r="AC9" s="1563" t="s">
        <v>128</v>
      </c>
      <c r="AD9" s="1563" t="s">
        <v>128</v>
      </c>
      <c r="AE9" s="1563" t="s">
        <v>128</v>
      </c>
      <c r="AF9" s="1503" t="s">
        <v>128</v>
      </c>
      <c r="AG9" s="686"/>
      <c r="AH9" s="1503" t="s">
        <v>128</v>
      </c>
      <c r="AI9" s="1503" t="s">
        <v>128</v>
      </c>
      <c r="AJ9" s="1550" t="s">
        <v>144</v>
      </c>
      <c r="AK9" s="86"/>
      <c r="AL9" s="1503" t="s">
        <v>128</v>
      </c>
      <c r="AM9" s="1550" t="s">
        <v>144</v>
      </c>
      <c r="AN9" s="698"/>
      <c r="AO9" s="1503" t="s">
        <v>128</v>
      </c>
      <c r="AP9" s="1503" t="s">
        <v>128</v>
      </c>
      <c r="AQ9" s="1561" t="s">
        <v>128</v>
      </c>
      <c r="AR9" s="1466" t="s">
        <v>194</v>
      </c>
      <c r="AS9" s="84"/>
      <c r="AT9" s="84"/>
      <c r="AU9" s="84"/>
      <c r="AV9" s="84"/>
      <c r="AW9" s="161"/>
      <c r="AX9" s="161"/>
      <c r="AY9" s="161"/>
      <c r="AZ9" s="161"/>
      <c r="BA9" s="161"/>
      <c r="BB9" s="161"/>
      <c r="BC9" s="161"/>
      <c r="BD9" s="84"/>
      <c r="BE9" s="84"/>
      <c r="BF9" s="84"/>
      <c r="BG9" s="84"/>
      <c r="BH9" s="84"/>
      <c r="BI9" s="1542"/>
      <c r="BJ9" s="1217"/>
      <c r="BK9" s="1217"/>
      <c r="BL9" s="1543"/>
      <c r="BM9" s="1542"/>
      <c r="BN9" s="1217"/>
      <c r="BO9" s="1217"/>
      <c r="BP9" s="1217"/>
      <c r="BQ9" s="1217"/>
      <c r="BR9" s="1217"/>
      <c r="BS9" s="1217"/>
      <c r="BT9" s="1217"/>
      <c r="BU9" s="1217"/>
      <c r="BV9" s="1217"/>
      <c r="BW9" s="1217"/>
      <c r="BX9" s="1217"/>
      <c r="BY9" s="1217"/>
      <c r="BZ9" s="1217"/>
      <c r="CA9" s="1217"/>
      <c r="CB9" s="1217"/>
      <c r="CC9" s="1217"/>
      <c r="CD9" s="1217"/>
      <c r="CE9" s="1217"/>
      <c r="CF9" s="1217"/>
      <c r="CG9" s="1316"/>
    </row>
    <row r="10" spans="1:85" ht="13.5" customHeight="1">
      <c r="A10" s="1221"/>
      <c r="B10" s="1282"/>
      <c r="C10" s="1280"/>
      <c r="D10" s="1280"/>
      <c r="E10" s="1280"/>
      <c r="F10" s="1280"/>
      <c r="G10" s="111" t="s">
        <v>124</v>
      </c>
      <c r="H10" s="111" t="s">
        <v>124</v>
      </c>
      <c r="I10" s="1280"/>
      <c r="J10" s="270"/>
      <c r="K10" s="699"/>
      <c r="L10" s="1304"/>
      <c r="M10" s="108"/>
      <c r="N10" s="96"/>
      <c r="O10" s="1280"/>
      <c r="P10" s="1280"/>
      <c r="Q10" s="1280"/>
      <c r="R10" s="96"/>
      <c r="S10" s="687"/>
      <c r="T10" s="96"/>
      <c r="U10" s="1280"/>
      <c r="V10" s="1465"/>
      <c r="W10" s="1280"/>
      <c r="X10" s="1465"/>
      <c r="Y10" s="1465"/>
      <c r="Z10" s="687"/>
      <c r="AA10" s="1465"/>
      <c r="AB10" s="1280"/>
      <c r="AC10" s="1465"/>
      <c r="AD10" s="1465"/>
      <c r="AE10" s="1465"/>
      <c r="AF10" s="1280"/>
      <c r="AG10" s="687"/>
      <c r="AH10" s="1280"/>
      <c r="AI10" s="1280"/>
      <c r="AJ10" s="1280"/>
      <c r="AK10" s="96"/>
      <c r="AL10" s="1280"/>
      <c r="AM10" s="1280"/>
      <c r="AN10" s="687"/>
      <c r="AO10" s="1280"/>
      <c r="AP10" s="1280"/>
      <c r="AQ10" s="1442"/>
      <c r="AR10" s="1304"/>
      <c r="AS10" s="84"/>
      <c r="AT10" s="84"/>
      <c r="AU10" s="84"/>
      <c r="AV10" s="84"/>
      <c r="AW10" s="161"/>
      <c r="AX10" s="161"/>
      <c r="AY10" s="161"/>
      <c r="AZ10" s="161"/>
      <c r="BA10" s="161"/>
      <c r="BB10" s="161"/>
      <c r="BC10" s="161"/>
      <c r="BD10" s="84"/>
      <c r="BE10" s="84"/>
      <c r="BF10" s="84"/>
      <c r="BG10" s="84"/>
      <c r="BH10" s="84"/>
      <c r="BI10" s="1542"/>
      <c r="BJ10" s="1217"/>
      <c r="BK10" s="1217"/>
      <c r="BL10" s="1543"/>
      <c r="BM10" s="1542"/>
      <c r="BN10" s="1217"/>
      <c r="BO10" s="1217"/>
      <c r="BP10" s="1217"/>
      <c r="BQ10" s="1217"/>
      <c r="BR10" s="1217"/>
      <c r="BS10" s="1217"/>
      <c r="BT10" s="1217"/>
      <c r="BU10" s="1217"/>
      <c r="BV10" s="1217"/>
      <c r="BW10" s="1217"/>
      <c r="BX10" s="1217"/>
      <c r="BY10" s="1217"/>
      <c r="BZ10" s="1217"/>
      <c r="CA10" s="1217"/>
      <c r="CB10" s="1217"/>
      <c r="CC10" s="1217"/>
      <c r="CD10" s="1217"/>
      <c r="CE10" s="1217"/>
      <c r="CF10" s="1217"/>
      <c r="CG10" s="1316"/>
    </row>
    <row r="11" spans="1:85" ht="30" customHeight="1">
      <c r="A11" s="1449" t="s">
        <v>128</v>
      </c>
      <c r="B11" s="1333"/>
      <c r="C11" s="159"/>
      <c r="D11" s="1525" t="s">
        <v>207</v>
      </c>
      <c r="E11" s="1284"/>
      <c r="F11" s="1284"/>
      <c r="G11" s="488" t="s">
        <v>121</v>
      </c>
      <c r="H11" s="488" t="s">
        <v>121</v>
      </c>
      <c r="I11" s="1404" t="s">
        <v>128</v>
      </c>
      <c r="J11" s="378"/>
      <c r="K11" s="700"/>
      <c r="L11" s="1466" t="s">
        <v>196</v>
      </c>
      <c r="M11" s="103"/>
      <c r="N11" s="159"/>
      <c r="O11" s="1447" t="s">
        <v>222</v>
      </c>
      <c r="P11" s="1301" t="s">
        <v>223</v>
      </c>
      <c r="Q11" s="1447" t="s">
        <v>222</v>
      </c>
      <c r="R11" s="86"/>
      <c r="S11" s="686"/>
      <c r="T11" s="159"/>
      <c r="U11" s="1371"/>
      <c r="V11" s="1478" t="s">
        <v>128</v>
      </c>
      <c r="W11" s="1371"/>
      <c r="X11" s="1478" t="s">
        <v>128</v>
      </c>
      <c r="Y11" s="1478" t="s">
        <v>128</v>
      </c>
      <c r="Z11" s="686"/>
      <c r="AA11" s="1478" t="s">
        <v>128</v>
      </c>
      <c r="AB11" s="1371"/>
      <c r="AC11" s="1478" t="s">
        <v>128</v>
      </c>
      <c r="AD11" s="1478" t="s">
        <v>128</v>
      </c>
      <c r="AE11" s="1478" t="s">
        <v>128</v>
      </c>
      <c r="AF11" s="1404" t="s">
        <v>128</v>
      </c>
      <c r="AG11" s="686"/>
      <c r="AH11" s="1404" t="s">
        <v>128</v>
      </c>
      <c r="AI11" s="1404" t="s">
        <v>128</v>
      </c>
      <c r="AJ11" s="1306" t="s">
        <v>144</v>
      </c>
      <c r="AK11" s="135"/>
      <c r="AL11" s="1404" t="s">
        <v>128</v>
      </c>
      <c r="AM11" s="1306" t="s">
        <v>144</v>
      </c>
      <c r="AN11" s="686"/>
      <c r="AO11" s="1404" t="s">
        <v>128</v>
      </c>
      <c r="AP11" s="1404" t="s">
        <v>128</v>
      </c>
      <c r="AQ11" s="1509" t="s">
        <v>128</v>
      </c>
      <c r="AR11" s="1466" t="s">
        <v>196</v>
      </c>
      <c r="AS11" s="84"/>
      <c r="AT11" s="84"/>
      <c r="AU11" s="84"/>
      <c r="AV11" s="84"/>
      <c r="AW11" s="161"/>
      <c r="AX11" s="161"/>
      <c r="AY11" s="161"/>
      <c r="AZ11" s="161"/>
      <c r="BA11" s="161"/>
      <c r="BB11" s="161"/>
      <c r="BC11" s="161"/>
      <c r="BD11" s="84"/>
      <c r="BE11" s="84"/>
      <c r="BF11" s="84"/>
      <c r="BG11" s="84"/>
      <c r="BH11" s="84"/>
      <c r="BI11" s="1542"/>
      <c r="BJ11" s="1217"/>
      <c r="BK11" s="1217"/>
      <c r="BL11" s="1543"/>
      <c r="BM11" s="1542"/>
      <c r="BN11" s="1217"/>
      <c r="BO11" s="1217"/>
      <c r="BP11" s="1217"/>
      <c r="BQ11" s="1217"/>
      <c r="BR11" s="1217"/>
      <c r="BS11" s="1217"/>
      <c r="BT11" s="1217"/>
      <c r="BU11" s="1217"/>
      <c r="BV11" s="1217"/>
      <c r="BW11" s="1217"/>
      <c r="BX11" s="1217"/>
      <c r="BY11" s="1217"/>
      <c r="BZ11" s="1217"/>
      <c r="CA11" s="1217"/>
      <c r="CB11" s="1217"/>
      <c r="CC11" s="1217"/>
      <c r="CD11" s="1217"/>
      <c r="CE11" s="1217"/>
      <c r="CF11" s="1217"/>
      <c r="CG11" s="1316"/>
    </row>
    <row r="12" spans="1:85" ht="26.25">
      <c r="A12" s="1567"/>
      <c r="B12" s="1376"/>
      <c r="C12" s="412"/>
      <c r="D12" s="1380"/>
      <c r="E12" s="1380"/>
      <c r="F12" s="1380"/>
      <c r="G12" s="494" t="s">
        <v>124</v>
      </c>
      <c r="H12" s="494" t="s">
        <v>124</v>
      </c>
      <c r="I12" s="1380"/>
      <c r="J12" s="694"/>
      <c r="K12" s="695"/>
      <c r="L12" s="1383"/>
      <c r="M12" s="492"/>
      <c r="N12" s="411"/>
      <c r="O12" s="1380"/>
      <c r="P12" s="1380"/>
      <c r="Q12" s="1380"/>
      <c r="R12" s="412"/>
      <c r="S12" s="696"/>
      <c r="T12" s="96"/>
      <c r="U12" s="1380"/>
      <c r="V12" s="1501"/>
      <c r="W12" s="1380"/>
      <c r="X12" s="1501"/>
      <c r="Y12" s="1501"/>
      <c r="Z12" s="696"/>
      <c r="AA12" s="1501"/>
      <c r="AB12" s="1380"/>
      <c r="AC12" s="1501"/>
      <c r="AD12" s="1501"/>
      <c r="AE12" s="1501"/>
      <c r="AF12" s="1380"/>
      <c r="AG12" s="696"/>
      <c r="AH12" s="1380"/>
      <c r="AI12" s="1380"/>
      <c r="AJ12" s="1380"/>
      <c r="AK12" s="412"/>
      <c r="AL12" s="1380"/>
      <c r="AM12" s="1380"/>
      <c r="AN12" s="696"/>
      <c r="AO12" s="1380"/>
      <c r="AP12" s="1380"/>
      <c r="AQ12" s="1470"/>
      <c r="AR12" s="1383"/>
      <c r="AS12" s="84"/>
      <c r="AT12" s="84"/>
      <c r="AU12" s="84"/>
      <c r="AV12" s="84"/>
      <c r="AW12" s="161"/>
      <c r="AX12" s="161"/>
      <c r="AY12" s="161"/>
      <c r="AZ12" s="161"/>
      <c r="BA12" s="161"/>
      <c r="BB12" s="161"/>
      <c r="BC12" s="161"/>
      <c r="BD12" s="84"/>
      <c r="BE12" s="84"/>
      <c r="BF12" s="84"/>
      <c r="BG12" s="84"/>
      <c r="BH12" s="84"/>
      <c r="BI12" s="1542"/>
      <c r="BJ12" s="1217"/>
      <c r="BK12" s="1217"/>
      <c r="BL12" s="1543"/>
      <c r="BM12" s="1542"/>
      <c r="BN12" s="1217"/>
      <c r="BO12" s="1217"/>
      <c r="BP12" s="1217"/>
      <c r="BQ12" s="1217"/>
      <c r="BR12" s="1217"/>
      <c r="BS12" s="1217"/>
      <c r="BT12" s="1217"/>
      <c r="BU12" s="1217"/>
      <c r="BV12" s="1217"/>
      <c r="BW12" s="1217"/>
      <c r="BX12" s="1217"/>
      <c r="BY12" s="1217"/>
      <c r="BZ12" s="1217"/>
      <c r="CA12" s="1217"/>
      <c r="CB12" s="1217"/>
      <c r="CC12" s="1217"/>
      <c r="CD12" s="1217"/>
      <c r="CE12" s="1217"/>
      <c r="CF12" s="1217"/>
      <c r="CG12" s="1316"/>
    </row>
    <row r="13" spans="1:85" ht="30" customHeight="1">
      <c r="A13" s="1586" t="s">
        <v>128</v>
      </c>
      <c r="B13" s="86"/>
      <c r="C13" s="86"/>
      <c r="D13" s="1475" t="s">
        <v>207</v>
      </c>
      <c r="E13" s="86"/>
      <c r="F13" s="86"/>
      <c r="G13" s="86"/>
      <c r="H13" s="86"/>
      <c r="I13" s="86"/>
      <c r="J13" s="274"/>
      <c r="K13" s="689"/>
      <c r="L13" s="1466" t="s">
        <v>27</v>
      </c>
      <c r="M13" s="701"/>
      <c r="N13" s="572"/>
      <c r="O13" s="1426"/>
      <c r="P13" s="698"/>
      <c r="Q13" s="698"/>
      <c r="R13" s="1447" t="s">
        <v>222</v>
      </c>
      <c r="S13" s="1447" t="s">
        <v>222</v>
      </c>
      <c r="T13" s="572"/>
      <c r="U13" s="1421" t="s">
        <v>167</v>
      </c>
      <c r="V13" s="1426"/>
      <c r="W13" s="1326" t="s">
        <v>144</v>
      </c>
      <c r="X13" s="159"/>
      <c r="Y13" s="1563" t="s">
        <v>128</v>
      </c>
      <c r="Z13" s="686"/>
      <c r="AA13" s="1326" t="s">
        <v>144</v>
      </c>
      <c r="AB13" s="1326" t="s">
        <v>144</v>
      </c>
      <c r="AC13" s="1426"/>
      <c r="AD13" s="1326" t="s">
        <v>144</v>
      </c>
      <c r="AE13" s="1326" t="s">
        <v>144</v>
      </c>
      <c r="AF13" s="1550" t="s">
        <v>144</v>
      </c>
      <c r="AG13" s="698"/>
      <c r="AH13" s="1550" t="s">
        <v>144</v>
      </c>
      <c r="AI13" s="1550" t="s">
        <v>144</v>
      </c>
      <c r="AJ13" s="1426"/>
      <c r="AK13" s="1550" t="s">
        <v>144</v>
      </c>
      <c r="AL13" s="572"/>
      <c r="AM13" s="1531" t="s">
        <v>226</v>
      </c>
      <c r="AN13" s="698"/>
      <c r="AO13" s="1468" t="s">
        <v>164</v>
      </c>
      <c r="AP13" s="1468" t="s">
        <v>164</v>
      </c>
      <c r="AQ13" s="1551"/>
      <c r="AR13" s="1466" t="s">
        <v>27</v>
      </c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1542"/>
      <c r="BJ13" s="1217"/>
      <c r="BK13" s="1217"/>
      <c r="BL13" s="1543"/>
      <c r="BM13" s="1542"/>
      <c r="BN13" s="1217"/>
      <c r="BO13" s="1217"/>
      <c r="BP13" s="1217"/>
      <c r="BQ13" s="1217"/>
      <c r="BR13" s="1217"/>
      <c r="BS13" s="1217"/>
      <c r="BT13" s="1217"/>
      <c r="BU13" s="1217"/>
      <c r="BV13" s="1217"/>
      <c r="BW13" s="1217"/>
      <c r="BX13" s="1217"/>
      <c r="BY13" s="1217"/>
      <c r="BZ13" s="1217"/>
      <c r="CA13" s="1217"/>
      <c r="CB13" s="1217"/>
      <c r="CC13" s="1217"/>
      <c r="CD13" s="1217"/>
      <c r="CE13" s="1217"/>
      <c r="CF13" s="1217"/>
      <c r="CG13" s="1316"/>
    </row>
    <row r="14" spans="1:85">
      <c r="A14" s="1221"/>
      <c r="B14" s="96"/>
      <c r="C14" s="96"/>
      <c r="D14" s="1280"/>
      <c r="E14" s="96"/>
      <c r="F14" s="96"/>
      <c r="G14" s="96"/>
      <c r="H14" s="96"/>
      <c r="I14" s="96"/>
      <c r="J14" s="270"/>
      <c r="K14" s="699"/>
      <c r="L14" s="1287"/>
      <c r="M14" s="108"/>
      <c r="N14" s="96"/>
      <c r="O14" s="1280"/>
      <c r="P14" s="687"/>
      <c r="Q14" s="687"/>
      <c r="R14" s="1280"/>
      <c r="S14" s="1280"/>
      <c r="T14" s="96"/>
      <c r="U14" s="1280"/>
      <c r="V14" s="1280"/>
      <c r="W14" s="1280"/>
      <c r="X14" s="96"/>
      <c r="Y14" s="1465"/>
      <c r="Z14" s="687"/>
      <c r="AA14" s="1280"/>
      <c r="AB14" s="1280"/>
      <c r="AC14" s="1280"/>
      <c r="AD14" s="1280"/>
      <c r="AE14" s="1280"/>
      <c r="AF14" s="1280"/>
      <c r="AG14" s="687"/>
      <c r="AH14" s="1280"/>
      <c r="AI14" s="1280"/>
      <c r="AJ14" s="1280"/>
      <c r="AK14" s="1280"/>
      <c r="AL14" s="96"/>
      <c r="AM14" s="1280"/>
      <c r="AN14" s="687"/>
      <c r="AO14" s="1280"/>
      <c r="AP14" s="1280"/>
      <c r="AQ14" s="1442"/>
      <c r="AR14" s="1287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1542"/>
      <c r="BJ14" s="1217"/>
      <c r="BK14" s="1217"/>
      <c r="BL14" s="1543"/>
      <c r="BM14" s="1542"/>
      <c r="BN14" s="1217"/>
      <c r="BO14" s="1217"/>
      <c r="BP14" s="1217"/>
      <c r="BQ14" s="1217"/>
      <c r="BR14" s="1217"/>
      <c r="BS14" s="1217"/>
      <c r="BT14" s="1217"/>
      <c r="BU14" s="1217"/>
      <c r="BV14" s="1217"/>
      <c r="BW14" s="1217"/>
      <c r="BX14" s="1217"/>
      <c r="BY14" s="1217"/>
      <c r="BZ14" s="1217"/>
      <c r="CA14" s="1217"/>
      <c r="CB14" s="1217"/>
      <c r="CC14" s="1217"/>
      <c r="CD14" s="1217"/>
      <c r="CE14" s="1217"/>
      <c r="CF14" s="1217"/>
      <c r="CG14" s="1316"/>
    </row>
    <row r="15" spans="1:85" ht="30" customHeight="1">
      <c r="A15" s="1584" t="s">
        <v>128</v>
      </c>
      <c r="B15" s="135"/>
      <c r="C15" s="135"/>
      <c r="D15" s="1525" t="s">
        <v>207</v>
      </c>
      <c r="E15" s="1478" t="s">
        <v>128</v>
      </c>
      <c r="F15" s="135"/>
      <c r="G15" s="135"/>
      <c r="H15" s="135"/>
      <c r="I15" s="135"/>
      <c r="J15" s="513"/>
      <c r="K15" s="700"/>
      <c r="L15" s="1295" t="s">
        <v>28</v>
      </c>
      <c r="M15" s="103"/>
      <c r="N15" s="86"/>
      <c r="O15" s="686"/>
      <c r="P15" s="1419" t="s">
        <v>223</v>
      </c>
      <c r="Q15" s="686"/>
      <c r="R15" s="1447" t="s">
        <v>222</v>
      </c>
      <c r="S15" s="1447" t="s">
        <v>222</v>
      </c>
      <c r="T15" s="86"/>
      <c r="U15" s="1340" t="s">
        <v>167</v>
      </c>
      <c r="V15" s="159"/>
      <c r="W15" s="1306" t="s">
        <v>144</v>
      </c>
      <c r="X15" s="159"/>
      <c r="Y15" s="135"/>
      <c r="Z15" s="691"/>
      <c r="AA15" s="1306" t="s">
        <v>144</v>
      </c>
      <c r="AB15" s="1306" t="s">
        <v>144</v>
      </c>
      <c r="AC15" s="1306" t="s">
        <v>144</v>
      </c>
      <c r="AD15" s="1306" t="s">
        <v>144</v>
      </c>
      <c r="AE15" s="1306" t="s">
        <v>144</v>
      </c>
      <c r="AF15" s="1306" t="s">
        <v>144</v>
      </c>
      <c r="AG15" s="702"/>
      <c r="AH15" s="1306" t="s">
        <v>144</v>
      </c>
      <c r="AI15" s="1284"/>
      <c r="AJ15" s="1284" t="s">
        <v>125</v>
      </c>
      <c r="AK15" s="86"/>
      <c r="AL15" s="86"/>
      <c r="AM15" s="1525" t="s">
        <v>226</v>
      </c>
      <c r="AN15" s="686"/>
      <c r="AO15" s="1324" t="s">
        <v>164</v>
      </c>
      <c r="AP15" s="1324" t="s">
        <v>164</v>
      </c>
      <c r="AQ15" s="1559" t="s">
        <v>164</v>
      </c>
      <c r="AR15" s="1295" t="s">
        <v>28</v>
      </c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1542"/>
      <c r="BJ15" s="1217"/>
      <c r="BK15" s="1217"/>
      <c r="BL15" s="1543"/>
      <c r="BM15" s="1542"/>
      <c r="BN15" s="1217"/>
      <c r="BO15" s="1217"/>
      <c r="BP15" s="1217"/>
      <c r="BQ15" s="1217"/>
      <c r="BR15" s="1217"/>
      <c r="BS15" s="1217"/>
      <c r="BT15" s="1217"/>
      <c r="BU15" s="1217"/>
      <c r="BV15" s="1217"/>
      <c r="BW15" s="1217"/>
      <c r="BX15" s="1217"/>
      <c r="BY15" s="1217"/>
      <c r="BZ15" s="1217"/>
      <c r="CA15" s="1217"/>
      <c r="CB15" s="1217"/>
      <c r="CC15" s="1217"/>
      <c r="CD15" s="1217"/>
      <c r="CE15" s="1217"/>
      <c r="CF15" s="1217"/>
      <c r="CG15" s="1316"/>
    </row>
    <row r="16" spans="1:85">
      <c r="A16" s="1567"/>
      <c r="B16" s="412"/>
      <c r="C16" s="412"/>
      <c r="D16" s="1380"/>
      <c r="E16" s="1501"/>
      <c r="F16" s="412"/>
      <c r="G16" s="412"/>
      <c r="H16" s="412"/>
      <c r="I16" s="412"/>
      <c r="J16" s="694"/>
      <c r="K16" s="695"/>
      <c r="L16" s="1383"/>
      <c r="M16" s="492"/>
      <c r="N16" s="412"/>
      <c r="O16" s="696"/>
      <c r="P16" s="1380"/>
      <c r="Q16" s="696"/>
      <c r="R16" s="1380"/>
      <c r="S16" s="1380"/>
      <c r="T16" s="412"/>
      <c r="U16" s="1380"/>
      <c r="V16" s="411"/>
      <c r="W16" s="1380"/>
      <c r="X16" s="412"/>
      <c r="Y16" s="412"/>
      <c r="Z16" s="696"/>
      <c r="AA16" s="1380"/>
      <c r="AB16" s="1380"/>
      <c r="AC16" s="1380"/>
      <c r="AD16" s="1380"/>
      <c r="AE16" s="1380"/>
      <c r="AF16" s="1380"/>
      <c r="AG16" s="703"/>
      <c r="AH16" s="1380"/>
      <c r="AI16" s="1380"/>
      <c r="AJ16" s="1380"/>
      <c r="AK16" s="412"/>
      <c r="AL16" s="412"/>
      <c r="AM16" s="1380"/>
      <c r="AN16" s="696"/>
      <c r="AO16" s="1380"/>
      <c r="AP16" s="1380"/>
      <c r="AQ16" s="1470"/>
      <c r="AR16" s="1383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1542"/>
      <c r="BJ16" s="1217"/>
      <c r="BK16" s="1217"/>
      <c r="BL16" s="1543"/>
      <c r="BM16" s="1542"/>
      <c r="BN16" s="1217"/>
      <c r="BO16" s="1217"/>
      <c r="BP16" s="1217"/>
      <c r="BQ16" s="1217"/>
      <c r="BR16" s="1217"/>
      <c r="BS16" s="1217"/>
      <c r="BT16" s="1217"/>
      <c r="BU16" s="1217"/>
      <c r="BV16" s="1217"/>
      <c r="BW16" s="1217"/>
      <c r="BX16" s="1217"/>
      <c r="BY16" s="1217"/>
      <c r="BZ16" s="1217"/>
      <c r="CA16" s="1217"/>
      <c r="CB16" s="1217"/>
      <c r="CC16" s="1217"/>
      <c r="CD16" s="1217"/>
      <c r="CE16" s="1217"/>
      <c r="CF16" s="1217"/>
      <c r="CG16" s="1316"/>
    </row>
    <row r="17" spans="1:85" ht="30" customHeight="1">
      <c r="A17" s="103"/>
      <c r="B17" s="1471" t="s">
        <v>128</v>
      </c>
      <c r="C17" s="1414" t="s">
        <v>128</v>
      </c>
      <c r="D17" s="1414" t="s">
        <v>128</v>
      </c>
      <c r="E17" s="86"/>
      <c r="F17" s="86"/>
      <c r="G17" s="1569" t="s">
        <v>128</v>
      </c>
      <c r="H17" s="1569" t="s">
        <v>128</v>
      </c>
      <c r="I17" s="140"/>
      <c r="J17" s="380"/>
      <c r="K17" s="689"/>
      <c r="L17" s="559" t="s">
        <v>34</v>
      </c>
      <c r="M17" s="1577" t="s">
        <v>164</v>
      </c>
      <c r="N17" s="1413" t="s">
        <v>164</v>
      </c>
      <c r="O17" s="686"/>
      <c r="P17" s="686"/>
      <c r="Q17" s="686"/>
      <c r="R17" s="1447" t="s">
        <v>222</v>
      </c>
      <c r="S17" s="1447" t="s">
        <v>222</v>
      </c>
      <c r="T17" s="1426"/>
      <c r="U17" s="1413" t="s">
        <v>164</v>
      </c>
      <c r="V17" s="1413" t="s">
        <v>164</v>
      </c>
      <c r="W17" s="1563" t="s">
        <v>128</v>
      </c>
      <c r="X17" s="86"/>
      <c r="Y17" s="86"/>
      <c r="Z17" s="686"/>
      <c r="AA17" s="1413" t="s">
        <v>164</v>
      </c>
      <c r="AB17" s="1413" t="s">
        <v>164</v>
      </c>
      <c r="AC17" s="1413" t="s">
        <v>164</v>
      </c>
      <c r="AD17" s="1413" t="s">
        <v>164</v>
      </c>
      <c r="AE17" s="1340" t="s">
        <v>135</v>
      </c>
      <c r="AF17" s="1421" t="s">
        <v>135</v>
      </c>
      <c r="AG17" s="686"/>
      <c r="AH17" s="1421" t="s">
        <v>135</v>
      </c>
      <c r="AI17" s="1421" t="s">
        <v>135</v>
      </c>
      <c r="AJ17" s="1550" t="s">
        <v>144</v>
      </c>
      <c r="AK17" s="1550" t="s">
        <v>144</v>
      </c>
      <c r="AL17" s="86"/>
      <c r="AM17" s="1475" t="s">
        <v>226</v>
      </c>
      <c r="AN17" s="1557" t="s">
        <v>229</v>
      </c>
      <c r="AO17" s="86"/>
      <c r="AP17" s="1426"/>
      <c r="AQ17" s="1558" t="s">
        <v>164</v>
      </c>
      <c r="AR17" s="559" t="s">
        <v>34</v>
      </c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1542"/>
      <c r="BJ17" s="1217"/>
      <c r="BK17" s="1217"/>
      <c r="BL17" s="1543"/>
      <c r="BM17" s="1542"/>
      <c r="BN17" s="1217"/>
      <c r="BO17" s="1217"/>
      <c r="BP17" s="1217"/>
      <c r="BQ17" s="1217"/>
      <c r="BR17" s="1217"/>
      <c r="BS17" s="1217"/>
      <c r="BT17" s="1217"/>
      <c r="BU17" s="1217"/>
      <c r="BV17" s="1217"/>
      <c r="BW17" s="1217"/>
      <c r="BX17" s="1217"/>
      <c r="BY17" s="1217"/>
      <c r="BZ17" s="1217"/>
      <c r="CA17" s="1217"/>
      <c r="CB17" s="1217"/>
      <c r="CC17" s="1217"/>
      <c r="CD17" s="1217"/>
      <c r="CE17" s="1217"/>
      <c r="CF17" s="1217"/>
      <c r="CG17" s="1316"/>
    </row>
    <row r="18" spans="1:85">
      <c r="A18" s="293"/>
      <c r="B18" s="1417"/>
      <c r="C18" s="1287"/>
      <c r="D18" s="1287"/>
      <c r="E18" s="96"/>
      <c r="F18" s="96"/>
      <c r="G18" s="1280"/>
      <c r="H18" s="1280"/>
      <c r="I18" s="96"/>
      <c r="J18" s="270"/>
      <c r="K18" s="699"/>
      <c r="L18" s="98" t="s">
        <v>115</v>
      </c>
      <c r="M18" s="1221"/>
      <c r="N18" s="1280"/>
      <c r="O18" s="687"/>
      <c r="P18" s="687"/>
      <c r="Q18" s="687"/>
      <c r="R18" s="1280"/>
      <c r="S18" s="1280"/>
      <c r="T18" s="1280"/>
      <c r="U18" s="1280"/>
      <c r="V18" s="1280"/>
      <c r="W18" s="1465"/>
      <c r="X18" s="96"/>
      <c r="Y18" s="96"/>
      <c r="Z18" s="687"/>
      <c r="AA18" s="1280"/>
      <c r="AB18" s="1280"/>
      <c r="AC18" s="1280"/>
      <c r="AD18" s="1280"/>
      <c r="AE18" s="1280"/>
      <c r="AF18" s="1280"/>
      <c r="AG18" s="687"/>
      <c r="AH18" s="1280"/>
      <c r="AI18" s="1280"/>
      <c r="AJ18" s="1280"/>
      <c r="AK18" s="1280"/>
      <c r="AL18" s="96"/>
      <c r="AM18" s="1280"/>
      <c r="AN18" s="1280"/>
      <c r="AO18" s="96"/>
      <c r="AP18" s="1280"/>
      <c r="AQ18" s="1452"/>
      <c r="AR18" s="98" t="s">
        <v>115</v>
      </c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1542"/>
      <c r="BJ18" s="1217"/>
      <c r="BK18" s="1217"/>
      <c r="BL18" s="1543"/>
      <c r="BM18" s="1542"/>
      <c r="BN18" s="1217"/>
      <c r="BO18" s="1217"/>
      <c r="BP18" s="1217"/>
      <c r="BQ18" s="1217"/>
      <c r="BR18" s="1217"/>
      <c r="BS18" s="1217"/>
      <c r="BT18" s="1217"/>
      <c r="BU18" s="1217"/>
      <c r="BV18" s="1217"/>
      <c r="BW18" s="1217"/>
      <c r="BX18" s="1217"/>
      <c r="BY18" s="1217"/>
      <c r="BZ18" s="1217"/>
      <c r="CA18" s="1217"/>
      <c r="CB18" s="1217"/>
      <c r="CC18" s="1217"/>
      <c r="CD18" s="1217"/>
      <c r="CE18" s="1217"/>
      <c r="CF18" s="1217"/>
      <c r="CG18" s="1316"/>
    </row>
    <row r="19" spans="1:85" ht="30" customHeight="1">
      <c r="A19" s="487"/>
      <c r="B19" s="1471" t="s">
        <v>128</v>
      </c>
      <c r="C19" s="1414" t="s">
        <v>128</v>
      </c>
      <c r="D19" s="1414" t="s">
        <v>128</v>
      </c>
      <c r="E19" s="135"/>
      <c r="F19" s="135"/>
      <c r="G19" s="488" t="s">
        <v>121</v>
      </c>
      <c r="H19" s="488" t="s">
        <v>121</v>
      </c>
      <c r="I19" s="135"/>
      <c r="J19" s="135"/>
      <c r="K19" s="689"/>
      <c r="L19" s="1295" t="s">
        <v>160</v>
      </c>
      <c r="M19" s="1565"/>
      <c r="N19" s="1371"/>
      <c r="O19" s="1371"/>
      <c r="P19" s="1371"/>
      <c r="Q19" s="1371"/>
      <c r="R19" s="1447" t="s">
        <v>222</v>
      </c>
      <c r="S19" s="1447" t="s">
        <v>222</v>
      </c>
      <c r="T19" s="86"/>
      <c r="U19" s="135"/>
      <c r="V19" s="135"/>
      <c r="W19" s="135"/>
      <c r="X19" s="135"/>
      <c r="Y19" s="135"/>
      <c r="Z19" s="691"/>
      <c r="AA19" s="555" t="s">
        <v>109</v>
      </c>
      <c r="AB19" s="555" t="s">
        <v>109</v>
      </c>
      <c r="AC19" s="555" t="s">
        <v>109</v>
      </c>
      <c r="AD19" s="1326" t="s">
        <v>144</v>
      </c>
      <c r="AE19" s="1340" t="s">
        <v>135</v>
      </c>
      <c r="AF19" s="1303" t="s">
        <v>135</v>
      </c>
      <c r="AG19" s="691"/>
      <c r="AH19" s="1284"/>
      <c r="AI19" s="1306" t="s">
        <v>144</v>
      </c>
      <c r="AJ19" s="1303" t="s">
        <v>135</v>
      </c>
      <c r="AK19" s="1306" t="s">
        <v>144</v>
      </c>
      <c r="AL19" s="86"/>
      <c r="AM19" s="488" t="s">
        <v>121</v>
      </c>
      <c r="AN19" s="1475" t="s">
        <v>226</v>
      </c>
      <c r="AO19" s="1340" t="s">
        <v>135</v>
      </c>
      <c r="AP19" s="135"/>
      <c r="AQ19" s="1552" t="s">
        <v>164</v>
      </c>
      <c r="AR19" s="1295" t="s">
        <v>160</v>
      </c>
      <c r="AS19" s="84"/>
      <c r="AT19" s="84"/>
      <c r="AU19" s="84"/>
      <c r="AV19" s="84"/>
      <c r="AW19" s="161"/>
      <c r="AX19" s="161"/>
      <c r="AY19" s="161"/>
      <c r="AZ19" s="161"/>
      <c r="BA19" s="161"/>
      <c r="BB19" s="161"/>
      <c r="BC19" s="161"/>
      <c r="BD19" s="84"/>
      <c r="BE19" s="84"/>
      <c r="BF19" s="84"/>
      <c r="BG19" s="84"/>
      <c r="BH19" s="84"/>
      <c r="BI19" s="1542"/>
      <c r="BJ19" s="1217"/>
      <c r="BK19" s="1217"/>
      <c r="BL19" s="1543"/>
      <c r="BM19" s="1542"/>
      <c r="BN19" s="1217"/>
      <c r="BO19" s="1217"/>
      <c r="BP19" s="1217"/>
      <c r="BQ19" s="1217"/>
      <c r="BR19" s="1217"/>
      <c r="BS19" s="1217"/>
      <c r="BT19" s="1217"/>
      <c r="BU19" s="1217"/>
      <c r="BV19" s="1217"/>
      <c r="BW19" s="1217"/>
      <c r="BX19" s="1217"/>
      <c r="BY19" s="1217"/>
      <c r="BZ19" s="1217"/>
      <c r="CA19" s="1217"/>
      <c r="CB19" s="1217"/>
      <c r="CC19" s="1217"/>
      <c r="CD19" s="1217"/>
      <c r="CE19" s="1217"/>
      <c r="CF19" s="1217"/>
      <c r="CG19" s="1316"/>
    </row>
    <row r="20" spans="1:85" ht="26.25">
      <c r="A20" s="108"/>
      <c r="B20" s="1417"/>
      <c r="C20" s="1287"/>
      <c r="D20" s="1287"/>
      <c r="E20" s="96"/>
      <c r="F20" s="96"/>
      <c r="G20" s="111" t="s">
        <v>124</v>
      </c>
      <c r="H20" s="111" t="s">
        <v>124</v>
      </c>
      <c r="I20" s="96"/>
      <c r="J20" s="96"/>
      <c r="K20" s="699"/>
      <c r="L20" s="1287"/>
      <c r="M20" s="1221"/>
      <c r="N20" s="1280"/>
      <c r="O20" s="1280"/>
      <c r="P20" s="1280"/>
      <c r="Q20" s="1280"/>
      <c r="R20" s="1280"/>
      <c r="S20" s="1280"/>
      <c r="T20" s="96"/>
      <c r="U20" s="96"/>
      <c r="V20" s="96"/>
      <c r="W20" s="96"/>
      <c r="X20" s="96"/>
      <c r="Y20" s="96"/>
      <c r="Z20" s="687"/>
      <c r="AA20" s="704" t="s">
        <v>169</v>
      </c>
      <c r="AB20" s="705" t="s">
        <v>169</v>
      </c>
      <c r="AC20" s="705" t="s">
        <v>169</v>
      </c>
      <c r="AD20" s="1280"/>
      <c r="AE20" s="1280"/>
      <c r="AF20" s="1280"/>
      <c r="AG20" s="687"/>
      <c r="AH20" s="1280"/>
      <c r="AI20" s="1280"/>
      <c r="AJ20" s="1280"/>
      <c r="AK20" s="1280"/>
      <c r="AL20" s="96"/>
      <c r="AM20" s="111" t="s">
        <v>124</v>
      </c>
      <c r="AN20" s="1280"/>
      <c r="AO20" s="1280"/>
      <c r="AP20" s="96"/>
      <c r="AQ20" s="1442"/>
      <c r="AR20" s="1287"/>
      <c r="AS20" s="84"/>
      <c r="AT20" s="84"/>
      <c r="AU20" s="84"/>
      <c r="AV20" s="84"/>
      <c r="AW20" s="161"/>
      <c r="AX20" s="161"/>
      <c r="AY20" s="161"/>
      <c r="AZ20" s="161"/>
      <c r="BA20" s="161"/>
      <c r="BB20" s="161"/>
      <c r="BC20" s="161"/>
      <c r="BD20" s="84"/>
      <c r="BE20" s="84"/>
      <c r="BF20" s="84"/>
      <c r="BG20" s="84"/>
      <c r="BH20" s="84"/>
      <c r="BI20" s="1542"/>
      <c r="BJ20" s="1217"/>
      <c r="BK20" s="1217"/>
      <c r="BL20" s="1543"/>
      <c r="BM20" s="1542"/>
      <c r="BN20" s="1217"/>
      <c r="BO20" s="1217"/>
      <c r="BP20" s="1217"/>
      <c r="BQ20" s="1217"/>
      <c r="BR20" s="1217"/>
      <c r="BS20" s="1217"/>
      <c r="BT20" s="1217"/>
      <c r="BU20" s="1217"/>
      <c r="BV20" s="1217"/>
      <c r="BW20" s="1217"/>
      <c r="BX20" s="1217"/>
      <c r="BY20" s="1217"/>
      <c r="BZ20" s="1217"/>
      <c r="CA20" s="1217"/>
      <c r="CB20" s="1217"/>
      <c r="CC20" s="1217"/>
      <c r="CD20" s="1217"/>
      <c r="CE20" s="1217"/>
      <c r="CF20" s="1217"/>
      <c r="CG20" s="1316"/>
    </row>
    <row r="21" spans="1:85" ht="30" customHeight="1">
      <c r="A21" s="1584" t="s">
        <v>128</v>
      </c>
      <c r="B21" s="1416" t="s">
        <v>128</v>
      </c>
      <c r="C21" s="1409" t="s">
        <v>128</v>
      </c>
      <c r="D21" s="1409" t="s">
        <v>128</v>
      </c>
      <c r="E21" s="135"/>
      <c r="F21" s="135"/>
      <c r="G21" s="135"/>
      <c r="H21" s="135"/>
      <c r="I21" s="135"/>
      <c r="J21" s="135"/>
      <c r="K21" s="700"/>
      <c r="L21" s="1295" t="s">
        <v>31</v>
      </c>
      <c r="M21" s="688" t="s">
        <v>121</v>
      </c>
      <c r="N21" s="488" t="s">
        <v>121</v>
      </c>
      <c r="O21" s="691"/>
      <c r="P21" s="691"/>
      <c r="Q21" s="691"/>
      <c r="R21" s="1447" t="s">
        <v>222</v>
      </c>
      <c r="S21" s="1447" t="s">
        <v>222</v>
      </c>
      <c r="T21" s="488" t="s">
        <v>121</v>
      </c>
      <c r="U21" s="488" t="s">
        <v>121</v>
      </c>
      <c r="V21" s="488" t="s">
        <v>121</v>
      </c>
      <c r="W21" s="135"/>
      <c r="X21" s="488" t="s">
        <v>121</v>
      </c>
      <c r="Y21" s="135"/>
      <c r="Z21" s="691"/>
      <c r="AA21" s="135"/>
      <c r="AB21" s="1284"/>
      <c r="AC21" s="106" t="s">
        <v>109</v>
      </c>
      <c r="AD21" s="488" t="s">
        <v>121</v>
      </c>
      <c r="AE21" s="278" t="s">
        <v>109</v>
      </c>
      <c r="AF21" s="488" t="s">
        <v>121</v>
      </c>
      <c r="AG21" s="691"/>
      <c r="AH21" s="488" t="s">
        <v>121</v>
      </c>
      <c r="AI21" s="105" t="s">
        <v>121</v>
      </c>
      <c r="AJ21" s="86"/>
      <c r="AK21" s="488" t="s">
        <v>121</v>
      </c>
      <c r="AL21" s="86"/>
      <c r="AM21" s="488" t="s">
        <v>121</v>
      </c>
      <c r="AN21" s="1475" t="s">
        <v>226</v>
      </c>
      <c r="AO21" s="159"/>
      <c r="AP21" s="159"/>
      <c r="AQ21" s="378"/>
      <c r="AR21" s="1295" t="s">
        <v>31</v>
      </c>
      <c r="AS21" s="253"/>
      <c r="AT21" s="253"/>
      <c r="AU21" s="253"/>
      <c r="AV21" s="253"/>
      <c r="AW21" s="253"/>
      <c r="AX21" s="253"/>
      <c r="AY21" s="253"/>
      <c r="AZ21" s="253"/>
      <c r="BA21" s="253"/>
      <c r="BB21" s="253"/>
      <c r="BC21" s="253"/>
      <c r="BD21" s="253"/>
      <c r="BE21" s="253"/>
      <c r="BF21" s="253"/>
      <c r="BG21" s="253"/>
      <c r="BH21" s="253"/>
      <c r="BI21" s="1542"/>
      <c r="BJ21" s="1217"/>
      <c r="BK21" s="1217"/>
      <c r="BL21" s="1543"/>
      <c r="BM21" s="1542"/>
      <c r="BN21" s="1217"/>
      <c r="BO21" s="1217"/>
      <c r="BP21" s="1217"/>
      <c r="BQ21" s="1217"/>
      <c r="BR21" s="1217"/>
      <c r="BS21" s="1217"/>
      <c r="BT21" s="1217"/>
      <c r="BU21" s="1217"/>
      <c r="BV21" s="1217"/>
      <c r="BW21" s="1217"/>
      <c r="BX21" s="1217"/>
      <c r="BY21" s="1217"/>
      <c r="BZ21" s="1217"/>
      <c r="CA21" s="1217"/>
      <c r="CB21" s="1217"/>
      <c r="CC21" s="1217"/>
      <c r="CD21" s="1217"/>
      <c r="CE21" s="1217"/>
      <c r="CF21" s="1217"/>
      <c r="CG21" s="1316"/>
    </row>
    <row r="22" spans="1:85" ht="15.75" customHeight="1">
      <c r="A22" s="1567"/>
      <c r="B22" s="1498"/>
      <c r="C22" s="1383"/>
      <c r="D22" s="1383"/>
      <c r="E22" s="412"/>
      <c r="F22" s="412"/>
      <c r="G22" s="412"/>
      <c r="H22" s="412"/>
      <c r="I22" s="412"/>
      <c r="J22" s="412"/>
      <c r="K22" s="695"/>
      <c r="L22" s="1383"/>
      <c r="M22" s="706" t="s">
        <v>210</v>
      </c>
      <c r="N22" s="496" t="s">
        <v>210</v>
      </c>
      <c r="O22" s="696"/>
      <c r="P22" s="696"/>
      <c r="Q22" s="696"/>
      <c r="R22" s="1380"/>
      <c r="S22" s="1380"/>
      <c r="T22" s="496" t="s">
        <v>210</v>
      </c>
      <c r="U22" s="496" t="s">
        <v>210</v>
      </c>
      <c r="V22" s="496" t="s">
        <v>210</v>
      </c>
      <c r="W22" s="412"/>
      <c r="X22" s="496" t="s">
        <v>210</v>
      </c>
      <c r="Y22" s="412"/>
      <c r="Z22" s="696"/>
      <c r="AA22" s="412"/>
      <c r="AB22" s="1380"/>
      <c r="AC22" s="707" t="s">
        <v>169</v>
      </c>
      <c r="AD22" s="496" t="s">
        <v>210</v>
      </c>
      <c r="AE22" s="708" t="s">
        <v>230</v>
      </c>
      <c r="AF22" s="496" t="s">
        <v>210</v>
      </c>
      <c r="AG22" s="696"/>
      <c r="AH22" s="496" t="s">
        <v>210</v>
      </c>
      <c r="AI22" s="496" t="s">
        <v>210</v>
      </c>
      <c r="AJ22" s="96"/>
      <c r="AK22" s="496" t="s">
        <v>210</v>
      </c>
      <c r="AL22" s="96"/>
      <c r="AM22" s="496" t="s">
        <v>210</v>
      </c>
      <c r="AN22" s="1380"/>
      <c r="AO22" s="411"/>
      <c r="AP22" s="411"/>
      <c r="AQ22" s="709"/>
      <c r="AR22" s="1383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1542"/>
      <c r="BJ22" s="1217"/>
      <c r="BK22" s="1217"/>
      <c r="BL22" s="1543"/>
      <c r="BM22" s="1542"/>
      <c r="BN22" s="1217"/>
      <c r="BO22" s="1217"/>
      <c r="BP22" s="1217"/>
      <c r="BQ22" s="1217"/>
      <c r="BR22" s="1217"/>
      <c r="BS22" s="1217"/>
      <c r="BT22" s="1217"/>
      <c r="BU22" s="1217"/>
      <c r="BV22" s="1217"/>
      <c r="BW22" s="1217"/>
      <c r="BX22" s="1217"/>
      <c r="BY22" s="1217"/>
      <c r="BZ22" s="1217"/>
      <c r="CA22" s="1217"/>
      <c r="CB22" s="1217"/>
      <c r="CC22" s="1217"/>
      <c r="CD22" s="1217"/>
      <c r="CE22" s="1217"/>
      <c r="CF22" s="1217"/>
      <c r="CG22" s="1316"/>
    </row>
    <row r="23" spans="1:85" ht="30" customHeight="1">
      <c r="A23" s="710" t="s">
        <v>121</v>
      </c>
      <c r="B23" s="1582" t="s">
        <v>128</v>
      </c>
      <c r="C23" s="572"/>
      <c r="D23" s="1531" t="s">
        <v>207</v>
      </c>
      <c r="E23" s="711" t="s">
        <v>121</v>
      </c>
      <c r="F23" s="711" t="s">
        <v>121</v>
      </c>
      <c r="G23" s="572"/>
      <c r="H23" s="428" t="s">
        <v>172</v>
      </c>
      <c r="I23" s="572"/>
      <c r="J23" s="712"/>
      <c r="K23" s="713"/>
      <c r="L23" s="1556" t="s">
        <v>37</v>
      </c>
      <c r="M23" s="710" t="s">
        <v>121</v>
      </c>
      <c r="N23" s="1468" t="s">
        <v>164</v>
      </c>
      <c r="O23" s="1447" t="s">
        <v>222</v>
      </c>
      <c r="P23" s="698"/>
      <c r="Q23" s="1447" t="s">
        <v>222</v>
      </c>
      <c r="R23" s="572"/>
      <c r="S23" s="698"/>
      <c r="T23" s="711" t="s">
        <v>121</v>
      </c>
      <c r="U23" s="711" t="s">
        <v>121</v>
      </c>
      <c r="V23" s="1340" t="s">
        <v>135</v>
      </c>
      <c r="W23" s="105" t="s">
        <v>121</v>
      </c>
      <c r="X23" s="105" t="s">
        <v>121</v>
      </c>
      <c r="Y23" s="1340" t="s">
        <v>135</v>
      </c>
      <c r="Z23" s="686"/>
      <c r="AA23" s="105" t="s">
        <v>121</v>
      </c>
      <c r="AB23" s="105" t="s">
        <v>121</v>
      </c>
      <c r="AC23" s="105" t="s">
        <v>121</v>
      </c>
      <c r="AD23" s="105" t="s">
        <v>121</v>
      </c>
      <c r="AE23" s="105" t="s">
        <v>121</v>
      </c>
      <c r="AF23" s="105" t="s">
        <v>121</v>
      </c>
      <c r="AG23" s="698"/>
      <c r="AH23" s="418" t="s">
        <v>109</v>
      </c>
      <c r="AI23" s="418" t="s">
        <v>109</v>
      </c>
      <c r="AJ23" s="714" t="s">
        <v>121</v>
      </c>
      <c r="AK23" s="572"/>
      <c r="AL23" s="715" t="s">
        <v>121</v>
      </c>
      <c r="AM23" s="715" t="s">
        <v>121</v>
      </c>
      <c r="AN23" s="1555" t="s">
        <v>229</v>
      </c>
      <c r="AO23" s="716"/>
      <c r="AP23" s="711" t="s">
        <v>121</v>
      </c>
      <c r="AQ23" s="717" t="s">
        <v>121</v>
      </c>
      <c r="AR23" s="1556" t="s">
        <v>37</v>
      </c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1542"/>
      <c r="BJ23" s="1217"/>
      <c r="BK23" s="1217"/>
      <c r="BL23" s="1543"/>
      <c r="BM23" s="1542"/>
      <c r="BN23" s="1217"/>
      <c r="BO23" s="1217"/>
      <c r="BP23" s="1217"/>
      <c r="BQ23" s="1217"/>
      <c r="BR23" s="1217"/>
      <c r="BS23" s="1217"/>
      <c r="BT23" s="1217"/>
      <c r="BU23" s="1217"/>
      <c r="BV23" s="1217"/>
      <c r="BW23" s="1217"/>
      <c r="BX23" s="1217"/>
      <c r="BY23" s="1217"/>
      <c r="BZ23" s="1217"/>
      <c r="CA23" s="1217"/>
      <c r="CB23" s="1217"/>
      <c r="CC23" s="1217"/>
      <c r="CD23" s="1217"/>
      <c r="CE23" s="1217"/>
      <c r="CF23" s="1217"/>
      <c r="CG23" s="1316"/>
    </row>
    <row r="24" spans="1:85" ht="15.75" customHeight="1">
      <c r="A24" s="718" t="s">
        <v>210</v>
      </c>
      <c r="B24" s="1522"/>
      <c r="C24" s="96" t="s">
        <v>213</v>
      </c>
      <c r="D24" s="1280"/>
      <c r="E24" s="111" t="s">
        <v>210</v>
      </c>
      <c r="F24" s="111" t="s">
        <v>210</v>
      </c>
      <c r="G24" s="96"/>
      <c r="H24" s="284" t="s">
        <v>203</v>
      </c>
      <c r="I24" s="96"/>
      <c r="J24" s="270"/>
      <c r="K24" s="719"/>
      <c r="L24" s="1287"/>
      <c r="M24" s="720" t="s">
        <v>210</v>
      </c>
      <c r="N24" s="1280"/>
      <c r="O24" s="1280"/>
      <c r="P24" s="687"/>
      <c r="Q24" s="1280"/>
      <c r="R24" s="96"/>
      <c r="S24" s="687"/>
      <c r="T24" s="479" t="s">
        <v>210</v>
      </c>
      <c r="U24" s="479" t="s">
        <v>210</v>
      </c>
      <c r="V24" s="1280"/>
      <c r="W24" s="479" t="s">
        <v>210</v>
      </c>
      <c r="X24" s="479" t="s">
        <v>210</v>
      </c>
      <c r="Y24" s="1280"/>
      <c r="Z24" s="687"/>
      <c r="AA24" s="479" t="s">
        <v>210</v>
      </c>
      <c r="AB24" s="479" t="s">
        <v>210</v>
      </c>
      <c r="AC24" s="479" t="s">
        <v>210</v>
      </c>
      <c r="AD24" s="479" t="s">
        <v>210</v>
      </c>
      <c r="AE24" s="479" t="s">
        <v>210</v>
      </c>
      <c r="AF24" s="479" t="s">
        <v>210</v>
      </c>
      <c r="AG24" s="687"/>
      <c r="AH24" s="704" t="s">
        <v>230</v>
      </c>
      <c r="AI24" s="704" t="s">
        <v>230</v>
      </c>
      <c r="AJ24" s="721" t="s">
        <v>210</v>
      </c>
      <c r="AK24" s="96"/>
      <c r="AL24" s="721" t="s">
        <v>231</v>
      </c>
      <c r="AM24" s="721" t="s">
        <v>231</v>
      </c>
      <c r="AN24" s="1465"/>
      <c r="AO24" s="142"/>
      <c r="AP24" s="111" t="s">
        <v>210</v>
      </c>
      <c r="AQ24" s="722" t="s">
        <v>210</v>
      </c>
      <c r="AR24" s="1287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1542"/>
      <c r="BJ24" s="1217"/>
      <c r="BK24" s="1217"/>
      <c r="BL24" s="1543"/>
      <c r="BM24" s="1542"/>
      <c r="BN24" s="1217"/>
      <c r="BO24" s="1217"/>
      <c r="BP24" s="1217"/>
      <c r="BQ24" s="1217"/>
      <c r="BR24" s="1217"/>
      <c r="BS24" s="1217"/>
      <c r="BT24" s="1217"/>
      <c r="BU24" s="1217"/>
      <c r="BV24" s="1217"/>
      <c r="BW24" s="1217"/>
      <c r="BX24" s="1217"/>
      <c r="BY24" s="1217"/>
      <c r="BZ24" s="1217"/>
      <c r="CA24" s="1217"/>
      <c r="CB24" s="1217"/>
      <c r="CC24" s="1217"/>
      <c r="CD24" s="1217"/>
      <c r="CE24" s="1217"/>
      <c r="CF24" s="1217"/>
      <c r="CG24" s="1316"/>
    </row>
    <row r="25" spans="1:85" ht="30" customHeight="1">
      <c r="A25" s="103"/>
      <c r="B25" s="1523" t="s">
        <v>128</v>
      </c>
      <c r="C25" s="1375" t="s">
        <v>128</v>
      </c>
      <c r="D25" s="277"/>
      <c r="E25" s="86"/>
      <c r="F25" s="488" t="s">
        <v>121</v>
      </c>
      <c r="G25" s="1371"/>
      <c r="H25" s="86"/>
      <c r="I25" s="86"/>
      <c r="J25" s="378"/>
      <c r="K25" s="723"/>
      <c r="L25" s="1295" t="s">
        <v>39</v>
      </c>
      <c r="M25" s="688" t="s">
        <v>121</v>
      </c>
      <c r="N25" s="1413" t="s">
        <v>164</v>
      </c>
      <c r="O25" s="1447" t="s">
        <v>222</v>
      </c>
      <c r="P25" s="686"/>
      <c r="Q25" s="1447" t="s">
        <v>222</v>
      </c>
      <c r="R25" s="86"/>
      <c r="S25" s="686"/>
      <c r="T25" s="488" t="s">
        <v>121</v>
      </c>
      <c r="U25" s="488" t="s">
        <v>121</v>
      </c>
      <c r="V25" s="86"/>
      <c r="W25" s="488" t="s">
        <v>121</v>
      </c>
      <c r="X25" s="86"/>
      <c r="Y25" s="86"/>
      <c r="Z25" s="686"/>
      <c r="AA25" s="474" t="s">
        <v>121</v>
      </c>
      <c r="AB25" s="474" t="s">
        <v>121</v>
      </c>
      <c r="AC25" s="474" t="s">
        <v>121</v>
      </c>
      <c r="AD25" s="474" t="s">
        <v>121</v>
      </c>
      <c r="AE25" s="474" t="s">
        <v>121</v>
      </c>
      <c r="AF25" s="474" t="s">
        <v>121</v>
      </c>
      <c r="AG25" s="686"/>
      <c r="AH25" s="144" t="s">
        <v>109</v>
      </c>
      <c r="AI25" s="144" t="s">
        <v>109</v>
      </c>
      <c r="AJ25" s="105" t="s">
        <v>121</v>
      </c>
      <c r="AK25" s="86"/>
      <c r="AL25" s="474" t="s">
        <v>121</v>
      </c>
      <c r="AM25" s="140"/>
      <c r="AN25" s="1502" t="s">
        <v>229</v>
      </c>
      <c r="AO25" s="140"/>
      <c r="AP25" s="86"/>
      <c r="AQ25" s="724" t="s">
        <v>121</v>
      </c>
      <c r="AR25" s="1295" t="s">
        <v>39</v>
      </c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1542"/>
      <c r="BJ25" s="1217"/>
      <c r="BK25" s="1217"/>
      <c r="BL25" s="1543"/>
      <c r="BM25" s="1542"/>
      <c r="BN25" s="1217"/>
      <c r="BO25" s="1217"/>
      <c r="BP25" s="1217"/>
      <c r="BQ25" s="1217"/>
      <c r="BR25" s="1217"/>
      <c r="BS25" s="1217"/>
      <c r="BT25" s="1217"/>
      <c r="BU25" s="1217"/>
      <c r="BV25" s="1217"/>
      <c r="BW25" s="1217"/>
      <c r="BX25" s="1217"/>
      <c r="BY25" s="1217"/>
      <c r="BZ25" s="1217"/>
      <c r="CA25" s="1217"/>
      <c r="CB25" s="1217"/>
      <c r="CC25" s="1217"/>
      <c r="CD25" s="1217"/>
      <c r="CE25" s="1217"/>
      <c r="CF25" s="1217"/>
      <c r="CG25" s="1316"/>
    </row>
    <row r="26" spans="1:85" ht="13.5" customHeight="1">
      <c r="A26" s="492"/>
      <c r="B26" s="1583"/>
      <c r="C26" s="1376"/>
      <c r="D26" s="594"/>
      <c r="E26" s="412"/>
      <c r="F26" s="494" t="s">
        <v>210</v>
      </c>
      <c r="G26" s="1380"/>
      <c r="H26" s="412"/>
      <c r="I26" s="412"/>
      <c r="J26" s="694"/>
      <c r="K26" s="725"/>
      <c r="L26" s="1383"/>
      <c r="M26" s="706" t="s">
        <v>210</v>
      </c>
      <c r="N26" s="1380"/>
      <c r="O26" s="1380"/>
      <c r="P26" s="696"/>
      <c r="Q26" s="1380"/>
      <c r="R26" s="412"/>
      <c r="S26" s="696"/>
      <c r="T26" s="496" t="s">
        <v>210</v>
      </c>
      <c r="U26" s="496" t="s">
        <v>210</v>
      </c>
      <c r="V26" s="412"/>
      <c r="W26" s="496" t="s">
        <v>210</v>
      </c>
      <c r="X26" s="412"/>
      <c r="Y26" s="412"/>
      <c r="Z26" s="696"/>
      <c r="AA26" s="496" t="s">
        <v>210</v>
      </c>
      <c r="AB26" s="496" t="s">
        <v>210</v>
      </c>
      <c r="AC26" s="496" t="s">
        <v>210</v>
      </c>
      <c r="AD26" s="496" t="s">
        <v>210</v>
      </c>
      <c r="AE26" s="496" t="s">
        <v>210</v>
      </c>
      <c r="AF26" s="496" t="s">
        <v>210</v>
      </c>
      <c r="AG26" s="696"/>
      <c r="AH26" s="707" t="s">
        <v>230</v>
      </c>
      <c r="AI26" s="707" t="s">
        <v>230</v>
      </c>
      <c r="AJ26" s="496" t="s">
        <v>210</v>
      </c>
      <c r="AK26" s="412"/>
      <c r="AL26" s="496" t="s">
        <v>231</v>
      </c>
      <c r="AM26" s="411"/>
      <c r="AN26" s="1380"/>
      <c r="AO26" s="411"/>
      <c r="AP26" s="412"/>
      <c r="AQ26" s="726" t="s">
        <v>210</v>
      </c>
      <c r="AR26" s="1383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1542"/>
      <c r="BJ26" s="1217"/>
      <c r="BK26" s="1217"/>
      <c r="BL26" s="1543"/>
      <c r="BM26" s="1542"/>
      <c r="BN26" s="1217"/>
      <c r="BO26" s="1217"/>
      <c r="BP26" s="1217"/>
      <c r="BQ26" s="1217"/>
      <c r="BR26" s="1217"/>
      <c r="BS26" s="1217"/>
      <c r="BT26" s="1217"/>
      <c r="BU26" s="1217"/>
      <c r="BV26" s="1217"/>
      <c r="BW26" s="1217"/>
      <c r="BX26" s="1217"/>
      <c r="BY26" s="1217"/>
      <c r="BZ26" s="1217"/>
      <c r="CA26" s="1217"/>
      <c r="CB26" s="1217"/>
      <c r="CC26" s="1217"/>
      <c r="CD26" s="1217"/>
      <c r="CE26" s="1217"/>
      <c r="CF26" s="1217"/>
      <c r="CG26" s="1316"/>
    </row>
    <row r="27" spans="1:85" ht="30" customHeight="1">
      <c r="A27" s="103"/>
      <c r="B27" s="86"/>
      <c r="C27" s="86"/>
      <c r="D27" s="273"/>
      <c r="E27" s="105" t="s">
        <v>121</v>
      </c>
      <c r="F27" s="105" t="s">
        <v>121</v>
      </c>
      <c r="G27" s="140"/>
      <c r="H27" s="140"/>
      <c r="I27" s="140"/>
      <c r="J27" s="380"/>
      <c r="K27" s="727"/>
      <c r="L27" s="1466" t="s">
        <v>143</v>
      </c>
      <c r="M27" s="728" t="s">
        <v>117</v>
      </c>
      <c r="N27" s="711" t="s">
        <v>121</v>
      </c>
      <c r="O27" s="1447" t="s">
        <v>222</v>
      </c>
      <c r="P27" s="686"/>
      <c r="Q27" s="1447" t="s">
        <v>222</v>
      </c>
      <c r="R27" s="86"/>
      <c r="S27" s="686"/>
      <c r="T27" s="1468" t="s">
        <v>164</v>
      </c>
      <c r="U27" s="86"/>
      <c r="V27" s="488" t="s">
        <v>121</v>
      </c>
      <c r="W27" s="488" t="s">
        <v>121</v>
      </c>
      <c r="X27" s="86"/>
      <c r="Y27" s="86"/>
      <c r="Z27" s="686"/>
      <c r="AA27" s="86"/>
      <c r="AB27" s="1326" t="s">
        <v>144</v>
      </c>
      <c r="AC27" s="1568" t="s">
        <v>167</v>
      </c>
      <c r="AD27" s="86"/>
      <c r="AE27" s="86"/>
      <c r="AF27" s="86"/>
      <c r="AG27" s="686"/>
      <c r="AH27" s="1421" t="s">
        <v>135</v>
      </c>
      <c r="AI27" s="1421" t="s">
        <v>135</v>
      </c>
      <c r="AJ27" s="1421" t="s">
        <v>135</v>
      </c>
      <c r="AK27" s="86"/>
      <c r="AL27" s="86"/>
      <c r="AM27" s="86"/>
      <c r="AN27" s="1554" t="s">
        <v>229</v>
      </c>
      <c r="AO27" s="716"/>
      <c r="AP27" s="86"/>
      <c r="AQ27" s="86"/>
      <c r="AR27" s="1466" t="s">
        <v>143</v>
      </c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1542"/>
      <c r="BJ27" s="1217"/>
      <c r="BK27" s="1217"/>
      <c r="BL27" s="1543"/>
      <c r="BM27" s="1542"/>
      <c r="BN27" s="1217"/>
      <c r="BO27" s="1217"/>
      <c r="BP27" s="1217"/>
      <c r="BQ27" s="1217"/>
      <c r="BR27" s="1217"/>
      <c r="BS27" s="1217"/>
      <c r="BT27" s="1217"/>
      <c r="BU27" s="1217"/>
      <c r="BV27" s="1217"/>
      <c r="BW27" s="1217"/>
      <c r="BX27" s="1217"/>
      <c r="BY27" s="1217"/>
      <c r="BZ27" s="1217"/>
      <c r="CA27" s="1217"/>
      <c r="CB27" s="1217"/>
      <c r="CC27" s="1217"/>
      <c r="CD27" s="1217"/>
      <c r="CE27" s="1217"/>
      <c r="CF27" s="1217"/>
      <c r="CG27" s="1316"/>
    </row>
    <row r="28" spans="1:85" ht="13.5" customHeight="1">
      <c r="A28" s="729"/>
      <c r="B28" s="127"/>
      <c r="C28" s="127"/>
      <c r="D28" s="294"/>
      <c r="E28" s="730" t="s">
        <v>210</v>
      </c>
      <c r="F28" s="730" t="s">
        <v>210</v>
      </c>
      <c r="G28" s="731"/>
      <c r="H28" s="731"/>
      <c r="I28" s="731"/>
      <c r="J28" s="732"/>
      <c r="K28" s="733"/>
      <c r="L28" s="1287"/>
      <c r="M28" s="734" t="s">
        <v>110</v>
      </c>
      <c r="N28" s="479" t="s">
        <v>210</v>
      </c>
      <c r="O28" s="1280"/>
      <c r="P28" s="687"/>
      <c r="Q28" s="1280"/>
      <c r="R28" s="96"/>
      <c r="S28" s="687"/>
      <c r="T28" s="1280"/>
      <c r="U28" s="96"/>
      <c r="V28" s="479" t="s">
        <v>210</v>
      </c>
      <c r="W28" s="479" t="s">
        <v>210</v>
      </c>
      <c r="X28" s="96"/>
      <c r="Y28" s="96"/>
      <c r="Z28" s="687"/>
      <c r="AA28" s="96"/>
      <c r="AB28" s="1280"/>
      <c r="AC28" s="1282"/>
      <c r="AD28" s="96"/>
      <c r="AE28" s="96"/>
      <c r="AF28" s="96"/>
      <c r="AG28" s="687"/>
      <c r="AH28" s="1280"/>
      <c r="AI28" s="1280"/>
      <c r="AJ28" s="1280"/>
      <c r="AK28" s="96"/>
      <c r="AL28" s="96"/>
      <c r="AM28" s="96"/>
      <c r="AN28" s="1280"/>
      <c r="AO28" s="142"/>
      <c r="AP28" s="96"/>
      <c r="AQ28" s="96"/>
      <c r="AR28" s="1287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1542"/>
      <c r="BJ28" s="1217"/>
      <c r="BK28" s="1217"/>
      <c r="BL28" s="1543"/>
      <c r="BM28" s="1542"/>
      <c r="BN28" s="1217"/>
      <c r="BO28" s="1217"/>
      <c r="BP28" s="1217"/>
      <c r="BQ28" s="1217"/>
      <c r="BR28" s="1217"/>
      <c r="BS28" s="1217"/>
      <c r="BT28" s="1217"/>
      <c r="BU28" s="1217"/>
      <c r="BV28" s="1217"/>
      <c r="BW28" s="1217"/>
      <c r="BX28" s="1217"/>
      <c r="BY28" s="1217"/>
      <c r="BZ28" s="1217"/>
      <c r="CA28" s="1217"/>
      <c r="CB28" s="1217"/>
      <c r="CC28" s="1217"/>
      <c r="CD28" s="1217"/>
      <c r="CE28" s="1217"/>
      <c r="CF28" s="1217"/>
      <c r="CG28" s="1316"/>
    </row>
    <row r="29" spans="1:85" ht="30" customHeight="1">
      <c r="A29" s="1570" t="s">
        <v>135</v>
      </c>
      <c r="B29" s="1571" t="s">
        <v>135</v>
      </c>
      <c r="C29" s="1303" t="s">
        <v>135</v>
      </c>
      <c r="D29" s="277"/>
      <c r="E29" s="1303" t="s">
        <v>135</v>
      </c>
      <c r="F29" s="1303" t="s">
        <v>135</v>
      </c>
      <c r="G29" s="1303" t="s">
        <v>135</v>
      </c>
      <c r="H29" s="1303" t="s">
        <v>135</v>
      </c>
      <c r="I29" s="1303" t="s">
        <v>135</v>
      </c>
      <c r="J29" s="1562" t="s">
        <v>135</v>
      </c>
      <c r="K29" s="723"/>
      <c r="L29" s="1466" t="s">
        <v>138</v>
      </c>
      <c r="M29" s="1572" t="s">
        <v>135</v>
      </c>
      <c r="N29" s="1504" t="s">
        <v>135</v>
      </c>
      <c r="O29" s="1447" t="s">
        <v>222</v>
      </c>
      <c r="P29" s="686"/>
      <c r="Q29" s="1447" t="s">
        <v>222</v>
      </c>
      <c r="R29" s="86"/>
      <c r="S29" s="686"/>
      <c r="T29" s="1340" t="s">
        <v>135</v>
      </c>
      <c r="U29" s="1340" t="s">
        <v>135</v>
      </c>
      <c r="V29" s="1284"/>
      <c r="W29" s="1340" t="s">
        <v>135</v>
      </c>
      <c r="X29" s="1340" t="s">
        <v>135</v>
      </c>
      <c r="Y29" s="1284"/>
      <c r="Z29" s="686"/>
      <c r="AA29" s="1340" t="s">
        <v>135</v>
      </c>
      <c r="AB29" s="1340" t="s">
        <v>135</v>
      </c>
      <c r="AC29" s="1340" t="s">
        <v>135</v>
      </c>
      <c r="AD29" s="1340" t="s">
        <v>135</v>
      </c>
      <c r="AE29" s="1340" t="s">
        <v>135</v>
      </c>
      <c r="AF29" s="86"/>
      <c r="AG29" s="686"/>
      <c r="AH29" s="1303" t="s">
        <v>135</v>
      </c>
      <c r="AI29" s="1303" t="s">
        <v>135</v>
      </c>
      <c r="AJ29" s="159"/>
      <c r="AK29" s="135"/>
      <c r="AL29" s="1502" t="s">
        <v>214</v>
      </c>
      <c r="AM29" s="86"/>
      <c r="AN29" s="1525" t="s">
        <v>226</v>
      </c>
      <c r="AO29" s="144" t="s">
        <v>109</v>
      </c>
      <c r="AP29" s="86"/>
      <c r="AQ29" s="274"/>
      <c r="AR29" s="1466" t="s">
        <v>138</v>
      </c>
      <c r="AS29" s="84"/>
      <c r="AT29" s="84"/>
      <c r="AU29" s="84"/>
      <c r="AV29" s="84"/>
      <c r="AW29" s="161"/>
      <c r="AX29" s="161"/>
      <c r="AY29" s="161"/>
      <c r="AZ29" s="161"/>
      <c r="BA29" s="161"/>
      <c r="BB29" s="161"/>
      <c r="BC29" s="161"/>
      <c r="BD29" s="84" t="s">
        <v>136</v>
      </c>
      <c r="BE29" s="84"/>
      <c r="BF29" s="84"/>
      <c r="BG29" s="84"/>
      <c r="BH29" s="84"/>
      <c r="BI29" s="1542"/>
      <c r="BJ29" s="1217"/>
      <c r="BK29" s="1217"/>
      <c r="BL29" s="1543"/>
      <c r="BM29" s="1542"/>
      <c r="BN29" s="1217"/>
      <c r="BO29" s="1217"/>
      <c r="BP29" s="1217"/>
      <c r="BQ29" s="1217"/>
      <c r="BR29" s="1217"/>
      <c r="BS29" s="1217"/>
      <c r="BT29" s="1217"/>
      <c r="BU29" s="1217"/>
      <c r="BV29" s="1217"/>
      <c r="BW29" s="1217"/>
      <c r="BX29" s="1217"/>
      <c r="BY29" s="1217"/>
      <c r="BZ29" s="1217"/>
      <c r="CA29" s="1217"/>
      <c r="CB29" s="1217"/>
      <c r="CC29" s="1217"/>
      <c r="CD29" s="1217"/>
      <c r="CE29" s="1217"/>
      <c r="CF29" s="1217"/>
      <c r="CG29" s="1316"/>
    </row>
    <row r="30" spans="1:85" ht="13.5" customHeight="1">
      <c r="A30" s="1221"/>
      <c r="B30" s="1282"/>
      <c r="C30" s="1280"/>
      <c r="D30" s="269"/>
      <c r="E30" s="1280"/>
      <c r="F30" s="1280"/>
      <c r="G30" s="1280"/>
      <c r="H30" s="1280"/>
      <c r="I30" s="1280"/>
      <c r="J30" s="1442"/>
      <c r="K30" s="735"/>
      <c r="L30" s="1304"/>
      <c r="M30" s="1221"/>
      <c r="N30" s="1282"/>
      <c r="O30" s="1280"/>
      <c r="P30" s="687"/>
      <c r="Q30" s="1280"/>
      <c r="R30" s="96"/>
      <c r="S30" s="687"/>
      <c r="T30" s="1280"/>
      <c r="U30" s="1280"/>
      <c r="V30" s="1280"/>
      <c r="W30" s="1280"/>
      <c r="X30" s="1280"/>
      <c r="Y30" s="1280"/>
      <c r="Z30" s="687"/>
      <c r="AA30" s="1280"/>
      <c r="AB30" s="1280"/>
      <c r="AC30" s="1280"/>
      <c r="AD30" s="1280"/>
      <c r="AE30" s="1280"/>
      <c r="AF30" s="96"/>
      <c r="AG30" s="687"/>
      <c r="AH30" s="1280"/>
      <c r="AI30" s="1280"/>
      <c r="AJ30" s="142"/>
      <c r="AK30" s="96"/>
      <c r="AL30" s="1280"/>
      <c r="AM30" s="96"/>
      <c r="AN30" s="1280"/>
      <c r="AO30" s="704" t="s">
        <v>232</v>
      </c>
      <c r="AP30" s="96"/>
      <c r="AQ30" s="270"/>
      <c r="AR30" s="1287"/>
      <c r="AS30" s="84"/>
      <c r="AT30" s="84"/>
      <c r="AU30" s="84"/>
      <c r="AV30" s="84"/>
      <c r="AW30" s="161"/>
      <c r="AX30" s="161"/>
      <c r="AY30" s="161"/>
      <c r="AZ30" s="161"/>
      <c r="BA30" s="161"/>
      <c r="BB30" s="161"/>
      <c r="BC30" s="161"/>
      <c r="BD30" s="84"/>
      <c r="BE30" s="84"/>
      <c r="BF30" s="84"/>
      <c r="BG30" s="84"/>
      <c r="BH30" s="84"/>
      <c r="BI30" s="1542"/>
      <c r="BJ30" s="1217"/>
      <c r="BK30" s="1217"/>
      <c r="BL30" s="1543"/>
      <c r="BM30" s="1542"/>
      <c r="BN30" s="1217"/>
      <c r="BO30" s="1217"/>
      <c r="BP30" s="1217"/>
      <c r="BQ30" s="1217"/>
      <c r="BR30" s="1217"/>
      <c r="BS30" s="1217"/>
      <c r="BT30" s="1217"/>
      <c r="BU30" s="1217"/>
      <c r="BV30" s="1217"/>
      <c r="BW30" s="1217"/>
      <c r="BX30" s="1217"/>
      <c r="BY30" s="1217"/>
      <c r="BZ30" s="1217"/>
      <c r="CA30" s="1217"/>
      <c r="CB30" s="1217"/>
      <c r="CC30" s="1217"/>
      <c r="CD30" s="1217"/>
      <c r="CE30" s="1217"/>
      <c r="CF30" s="1217"/>
      <c r="CG30" s="1316"/>
    </row>
    <row r="31" spans="1:85" ht="30" customHeight="1">
      <c r="A31" s="487"/>
      <c r="B31" s="278" t="s">
        <v>109</v>
      </c>
      <c r="C31" s="1502" t="s">
        <v>214</v>
      </c>
      <c r="D31" s="1502" t="s">
        <v>214</v>
      </c>
      <c r="E31" s="135"/>
      <c r="F31" s="1420" t="s">
        <v>113</v>
      </c>
      <c r="G31" s="1500" t="s">
        <v>113</v>
      </c>
      <c r="H31" s="1500" t="s">
        <v>113</v>
      </c>
      <c r="I31" s="135"/>
      <c r="J31" s="135"/>
      <c r="K31" s="723"/>
      <c r="L31" s="1580" t="s">
        <v>29</v>
      </c>
      <c r="M31" s="487"/>
      <c r="N31" s="488" t="s">
        <v>121</v>
      </c>
      <c r="O31" s="1447" t="s">
        <v>222</v>
      </c>
      <c r="P31" s="1301" t="s">
        <v>223</v>
      </c>
      <c r="Q31" s="1447" t="s">
        <v>222</v>
      </c>
      <c r="R31" s="1447" t="s">
        <v>222</v>
      </c>
      <c r="S31" s="1447" t="s">
        <v>222</v>
      </c>
      <c r="T31" s="135"/>
      <c r="U31" s="1284"/>
      <c r="V31" s="488" t="s">
        <v>121</v>
      </c>
      <c r="W31" s="488" t="s">
        <v>121</v>
      </c>
      <c r="X31" s="135"/>
      <c r="Y31" s="135"/>
      <c r="Z31" s="691"/>
      <c r="AA31" s="474" t="s">
        <v>121</v>
      </c>
      <c r="AB31" s="474" t="s">
        <v>121</v>
      </c>
      <c r="AC31" s="1502" t="s">
        <v>214</v>
      </c>
      <c r="AD31" s="1502" t="s">
        <v>214</v>
      </c>
      <c r="AE31" s="278" t="s">
        <v>109</v>
      </c>
      <c r="AF31" s="135"/>
      <c r="AG31" s="690"/>
      <c r="AH31" s="488" t="s">
        <v>121</v>
      </c>
      <c r="AI31" s="144" t="s">
        <v>109</v>
      </c>
      <c r="AJ31" s="86"/>
      <c r="AK31" s="105" t="s">
        <v>121</v>
      </c>
      <c r="AL31" s="1553" t="s">
        <v>214</v>
      </c>
      <c r="AM31" s="86"/>
      <c r="AN31" s="1475" t="s">
        <v>226</v>
      </c>
      <c r="AO31" s="106" t="s">
        <v>109</v>
      </c>
      <c r="AP31" s="1284"/>
      <c r="AQ31" s="736" t="s">
        <v>121</v>
      </c>
      <c r="AR31" s="1295" t="s">
        <v>29</v>
      </c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1542"/>
      <c r="BJ31" s="1217"/>
      <c r="BK31" s="1217"/>
      <c r="BL31" s="1543"/>
      <c r="BM31" s="1542"/>
      <c r="BN31" s="1217"/>
      <c r="BO31" s="1217"/>
      <c r="BP31" s="1217"/>
      <c r="BQ31" s="1217"/>
      <c r="BR31" s="1217"/>
      <c r="BS31" s="1217"/>
      <c r="BT31" s="1217"/>
      <c r="BU31" s="1217"/>
      <c r="BV31" s="1217"/>
      <c r="BW31" s="1217"/>
      <c r="BX31" s="1217"/>
      <c r="BY31" s="1217"/>
      <c r="BZ31" s="1217"/>
      <c r="CA31" s="1217"/>
      <c r="CB31" s="1217"/>
      <c r="CC31" s="1217"/>
      <c r="CD31" s="1217"/>
      <c r="CE31" s="1217"/>
      <c r="CF31" s="1217"/>
      <c r="CG31" s="1316"/>
    </row>
    <row r="32" spans="1:85" ht="13.5" customHeight="1">
      <c r="A32" s="492"/>
      <c r="B32" s="606" t="s">
        <v>193</v>
      </c>
      <c r="C32" s="1380"/>
      <c r="D32" s="1380"/>
      <c r="E32" s="412"/>
      <c r="F32" s="1483"/>
      <c r="G32" s="1501"/>
      <c r="H32" s="1501"/>
      <c r="I32" s="412"/>
      <c r="J32" s="412"/>
      <c r="K32" s="725"/>
      <c r="L32" s="1383"/>
      <c r="M32" s="492"/>
      <c r="N32" s="496" t="s">
        <v>210</v>
      </c>
      <c r="O32" s="1380"/>
      <c r="P32" s="1380"/>
      <c r="Q32" s="1380"/>
      <c r="R32" s="1380"/>
      <c r="S32" s="1380"/>
      <c r="T32" s="412"/>
      <c r="U32" s="1380"/>
      <c r="V32" s="496" t="s">
        <v>210</v>
      </c>
      <c r="W32" s="496" t="s">
        <v>210</v>
      </c>
      <c r="X32" s="412"/>
      <c r="Y32" s="412"/>
      <c r="Z32" s="696"/>
      <c r="AA32" s="496" t="s">
        <v>210</v>
      </c>
      <c r="AB32" s="496" t="s">
        <v>210</v>
      </c>
      <c r="AC32" s="1380"/>
      <c r="AD32" s="1380"/>
      <c r="AE32" s="708" t="s">
        <v>230</v>
      </c>
      <c r="AF32" s="412"/>
      <c r="AG32" s="703"/>
      <c r="AH32" s="496" t="s">
        <v>210</v>
      </c>
      <c r="AI32" s="707" t="s">
        <v>232</v>
      </c>
      <c r="AJ32" s="412"/>
      <c r="AK32" s="496" t="s">
        <v>210</v>
      </c>
      <c r="AL32" s="1376"/>
      <c r="AM32" s="412"/>
      <c r="AN32" s="1380"/>
      <c r="AO32" s="414" t="s">
        <v>193</v>
      </c>
      <c r="AP32" s="1380"/>
      <c r="AQ32" s="737" t="s">
        <v>210</v>
      </c>
      <c r="AR32" s="1383"/>
      <c r="AS32" s="84"/>
      <c r="AT32" s="84"/>
      <c r="AU32" s="84"/>
      <c r="AV32" s="84"/>
      <c r="AW32" s="161"/>
      <c r="AX32" s="161"/>
      <c r="AY32" s="161"/>
      <c r="AZ32" s="161"/>
      <c r="BA32" s="161"/>
      <c r="BB32" s="161"/>
      <c r="BC32" s="161"/>
      <c r="BD32" s="84"/>
      <c r="BE32" s="84"/>
      <c r="BF32" s="84"/>
      <c r="BG32" s="84"/>
      <c r="BH32" s="84"/>
      <c r="BI32" s="1542"/>
      <c r="BJ32" s="1217"/>
      <c r="BK32" s="1217"/>
      <c r="BL32" s="1543"/>
      <c r="BM32" s="1542"/>
      <c r="BN32" s="1217"/>
      <c r="BO32" s="1217"/>
      <c r="BP32" s="1217"/>
      <c r="BQ32" s="1217"/>
      <c r="BR32" s="1217"/>
      <c r="BS32" s="1217"/>
      <c r="BT32" s="1217"/>
      <c r="BU32" s="1217"/>
      <c r="BV32" s="1217"/>
      <c r="BW32" s="1217"/>
      <c r="BX32" s="1217"/>
      <c r="BY32" s="1217"/>
      <c r="BZ32" s="1217"/>
      <c r="CA32" s="1217"/>
      <c r="CB32" s="1217"/>
      <c r="CC32" s="1217"/>
      <c r="CD32" s="1217"/>
      <c r="CE32" s="1217"/>
      <c r="CF32" s="1217"/>
      <c r="CG32" s="1316"/>
    </row>
    <row r="33" spans="1:85" ht="30" customHeight="1">
      <c r="A33" s="738" t="s">
        <v>121</v>
      </c>
      <c r="B33" s="86"/>
      <c r="C33" s="86"/>
      <c r="D33" s="1503" t="s">
        <v>128</v>
      </c>
      <c r="E33" s="474" t="s">
        <v>121</v>
      </c>
      <c r="F33" s="1581"/>
      <c r="G33" s="1426"/>
      <c r="H33" s="86"/>
      <c r="I33" s="86"/>
      <c r="J33" s="1505" t="s">
        <v>209</v>
      </c>
      <c r="K33" s="689"/>
      <c r="L33" s="1579" t="s">
        <v>215</v>
      </c>
      <c r="M33" s="103"/>
      <c r="N33" s="86"/>
      <c r="O33" s="686"/>
      <c r="P33" s="686"/>
      <c r="Q33" s="686"/>
      <c r="R33" s="1447" t="s">
        <v>222</v>
      </c>
      <c r="S33" s="1447" t="s">
        <v>222</v>
      </c>
      <c r="T33" s="86"/>
      <c r="U33" s="86"/>
      <c r="V33" s="1371"/>
      <c r="W33" s="1587" t="s">
        <v>225</v>
      </c>
      <c r="X33" s="105" t="s">
        <v>121</v>
      </c>
      <c r="Y33" s="86"/>
      <c r="Z33" s="686"/>
      <c r="AA33" s="105" t="s">
        <v>121</v>
      </c>
      <c r="AB33" s="1569" t="s">
        <v>128</v>
      </c>
      <c r="AC33" s="1426"/>
      <c r="AD33" s="1576" t="s">
        <v>111</v>
      </c>
      <c r="AE33" s="86"/>
      <c r="AF33" s="1371"/>
      <c r="AG33" s="1371"/>
      <c r="AH33" s="105" t="s">
        <v>121</v>
      </c>
      <c r="AI33" s="105" t="s">
        <v>121</v>
      </c>
      <c r="AJ33" s="1371"/>
      <c r="AK33" s="105" t="s">
        <v>121</v>
      </c>
      <c r="AL33" s="86"/>
      <c r="AM33" s="1407" t="s">
        <v>201</v>
      </c>
      <c r="AN33" s="1407" t="s">
        <v>201</v>
      </c>
      <c r="AO33" s="105" t="s">
        <v>121</v>
      </c>
      <c r="AP33" s="105" t="s">
        <v>121</v>
      </c>
      <c r="AQ33" s="1564"/>
      <c r="AR33" s="1352" t="s">
        <v>216</v>
      </c>
      <c r="AS33" s="253" t="s">
        <v>217</v>
      </c>
      <c r="AT33" s="253"/>
      <c r="AU33" s="253"/>
      <c r="AV33" s="253"/>
      <c r="AW33" s="253"/>
      <c r="AX33" s="253"/>
      <c r="AY33" s="253"/>
      <c r="AZ33" s="253"/>
      <c r="BA33" s="253"/>
      <c r="BB33" s="253"/>
      <c r="BC33" s="253"/>
      <c r="BD33" s="253"/>
      <c r="BE33" s="253"/>
      <c r="BF33" s="253"/>
      <c r="BG33" s="253"/>
      <c r="BH33" s="253"/>
      <c r="BI33" s="1542"/>
      <c r="BJ33" s="1217"/>
      <c r="BK33" s="1217"/>
      <c r="BL33" s="1543"/>
      <c r="BM33" s="1542"/>
      <c r="BN33" s="1217"/>
      <c r="BO33" s="1217"/>
      <c r="BP33" s="1217"/>
      <c r="BQ33" s="1217"/>
      <c r="BR33" s="1217"/>
      <c r="BS33" s="1217"/>
      <c r="BT33" s="1217"/>
      <c r="BU33" s="1217"/>
      <c r="BV33" s="1217"/>
      <c r="BW33" s="1217"/>
      <c r="BX33" s="1217"/>
      <c r="BY33" s="1217"/>
      <c r="BZ33" s="1217"/>
      <c r="CA33" s="1217"/>
      <c r="CB33" s="1217"/>
      <c r="CC33" s="1217"/>
      <c r="CD33" s="1217"/>
      <c r="CE33" s="1217"/>
      <c r="CF33" s="1217"/>
      <c r="CG33" s="1316"/>
    </row>
    <row r="34" spans="1:85" ht="13.5" customHeight="1">
      <c r="A34" s="718" t="s">
        <v>210</v>
      </c>
      <c r="B34" s="96"/>
      <c r="C34" s="96"/>
      <c r="D34" s="1280"/>
      <c r="E34" s="479" t="s">
        <v>210</v>
      </c>
      <c r="F34" s="1465"/>
      <c r="G34" s="1280"/>
      <c r="H34" s="96"/>
      <c r="I34" s="96"/>
      <c r="J34" s="1280"/>
      <c r="K34" s="699"/>
      <c r="L34" s="1304"/>
      <c r="M34" s="108"/>
      <c r="N34" s="96"/>
      <c r="O34" s="687"/>
      <c r="P34" s="687"/>
      <c r="Q34" s="687"/>
      <c r="R34" s="1280"/>
      <c r="S34" s="1280"/>
      <c r="T34" s="96"/>
      <c r="U34" s="96"/>
      <c r="V34" s="1280"/>
      <c r="W34" s="1282"/>
      <c r="X34" s="479" t="s">
        <v>210</v>
      </c>
      <c r="Y34" s="96"/>
      <c r="Z34" s="687"/>
      <c r="AA34" s="479" t="s">
        <v>210</v>
      </c>
      <c r="AB34" s="1280"/>
      <c r="AC34" s="1280"/>
      <c r="AD34" s="1280"/>
      <c r="AE34" s="96"/>
      <c r="AF34" s="1280"/>
      <c r="AG34" s="1280"/>
      <c r="AH34" s="479" t="s">
        <v>210</v>
      </c>
      <c r="AI34" s="479" t="s">
        <v>210</v>
      </c>
      <c r="AJ34" s="1280"/>
      <c r="AK34" s="479" t="s">
        <v>210</v>
      </c>
      <c r="AL34" s="96"/>
      <c r="AM34" s="1280"/>
      <c r="AN34" s="1280"/>
      <c r="AO34" s="479" t="s">
        <v>210</v>
      </c>
      <c r="AP34" s="479" t="s">
        <v>210</v>
      </c>
      <c r="AQ34" s="1442"/>
      <c r="AR34" s="1287"/>
      <c r="AS34" s="253"/>
      <c r="AT34" s="253"/>
      <c r="AU34" s="253"/>
      <c r="AV34" s="253"/>
      <c r="AW34" s="253"/>
      <c r="AX34" s="253"/>
      <c r="AY34" s="253"/>
      <c r="AZ34" s="253"/>
      <c r="BA34" s="253"/>
      <c r="BB34" s="253"/>
      <c r="BC34" s="253"/>
      <c r="BD34" s="253"/>
      <c r="BE34" s="253"/>
      <c r="BF34" s="253"/>
      <c r="BG34" s="253"/>
      <c r="BH34" s="253"/>
      <c r="BI34" s="1542"/>
      <c r="BJ34" s="1217"/>
      <c r="BK34" s="1217"/>
      <c r="BL34" s="1543"/>
      <c r="BM34" s="1542"/>
      <c r="BN34" s="1217"/>
      <c r="BO34" s="1217"/>
      <c r="BP34" s="1217"/>
      <c r="BQ34" s="1217"/>
      <c r="BR34" s="1217"/>
      <c r="BS34" s="1217"/>
      <c r="BT34" s="1217"/>
      <c r="BU34" s="1217"/>
      <c r="BV34" s="1217"/>
      <c r="BW34" s="1217"/>
      <c r="BX34" s="1217"/>
      <c r="BY34" s="1217"/>
      <c r="BZ34" s="1217"/>
      <c r="CA34" s="1217"/>
      <c r="CB34" s="1217"/>
      <c r="CC34" s="1217"/>
      <c r="CD34" s="1217"/>
      <c r="CE34" s="1217"/>
      <c r="CF34" s="1217"/>
      <c r="CG34" s="1316"/>
    </row>
    <row r="35" spans="1:85" ht="30" customHeight="1">
      <c r="A35" s="688" t="s">
        <v>121</v>
      </c>
      <c r="B35" s="278" t="s">
        <v>109</v>
      </c>
      <c r="C35" s="135"/>
      <c r="D35" s="1284"/>
      <c r="E35" s="1284"/>
      <c r="F35" s="1404" t="s">
        <v>128</v>
      </c>
      <c r="G35" s="135"/>
      <c r="H35" s="144" t="s">
        <v>109</v>
      </c>
      <c r="I35" s="144" t="s">
        <v>109</v>
      </c>
      <c r="J35" s="86"/>
      <c r="K35" s="689"/>
      <c r="L35" s="1578" t="s">
        <v>233</v>
      </c>
      <c r="M35" s="103"/>
      <c r="N35" s="86"/>
      <c r="O35" s="686"/>
      <c r="P35" s="686"/>
      <c r="Q35" s="686"/>
      <c r="R35" s="686"/>
      <c r="S35" s="690"/>
      <c r="T35" s="86"/>
      <c r="U35" s="86"/>
      <c r="V35" s="86"/>
      <c r="W35" s="86"/>
      <c r="X35" s="86"/>
      <c r="Y35" s="86"/>
      <c r="Z35" s="686"/>
      <c r="AA35" s="159"/>
      <c r="AB35" s="135"/>
      <c r="AC35" s="135"/>
      <c r="AD35" s="135"/>
      <c r="AE35" s="135"/>
      <c r="AF35" s="1284" t="s">
        <v>156</v>
      </c>
      <c r="AG35" s="686"/>
      <c r="AH35" s="1284" t="s">
        <v>157</v>
      </c>
      <c r="AI35" s="1284" t="s">
        <v>157</v>
      </c>
      <c r="AJ35" s="1284" t="s">
        <v>157</v>
      </c>
      <c r="AK35" s="86"/>
      <c r="AL35" s="1371"/>
      <c r="AM35" s="86"/>
      <c r="AN35" s="690"/>
      <c r="AO35" s="86"/>
      <c r="AP35" s="86"/>
      <c r="AQ35" s="378"/>
      <c r="AR35" s="1573" t="str">
        <f>L35</f>
        <v>中田</v>
      </c>
      <c r="AS35" s="253" t="s">
        <v>217</v>
      </c>
      <c r="AT35" s="253"/>
      <c r="AU35" s="253"/>
      <c r="AV35" s="253"/>
      <c r="AW35" s="253"/>
      <c r="AX35" s="253"/>
      <c r="AY35" s="253"/>
      <c r="AZ35" s="253" t="s">
        <v>219</v>
      </c>
      <c r="BA35" s="253"/>
      <c r="BB35" s="253"/>
      <c r="BC35" s="253"/>
      <c r="BD35" s="253"/>
      <c r="BE35" s="253"/>
      <c r="BF35" s="253"/>
      <c r="BG35" s="253"/>
      <c r="BH35" s="253"/>
      <c r="BI35" s="1542"/>
      <c r="BJ35" s="1217"/>
      <c r="BK35" s="1217"/>
      <c r="BL35" s="1543"/>
      <c r="BM35" s="1542"/>
      <c r="BN35" s="1217"/>
      <c r="BO35" s="1217"/>
      <c r="BP35" s="1217"/>
      <c r="BQ35" s="1217"/>
      <c r="BR35" s="1217"/>
      <c r="BS35" s="1217"/>
      <c r="BT35" s="1217"/>
      <c r="BU35" s="1217"/>
      <c r="BV35" s="1217"/>
      <c r="BW35" s="1217"/>
      <c r="BX35" s="1217"/>
      <c r="BY35" s="1217"/>
      <c r="BZ35" s="1217"/>
      <c r="CA35" s="1217"/>
      <c r="CB35" s="1217"/>
      <c r="CC35" s="1217"/>
      <c r="CD35" s="1217"/>
      <c r="CE35" s="1217"/>
      <c r="CF35" s="1217"/>
      <c r="CG35" s="1316"/>
    </row>
    <row r="36" spans="1:85" ht="13.5" customHeight="1">
      <c r="A36" s="718" t="s">
        <v>210</v>
      </c>
      <c r="B36" s="280" t="s">
        <v>193</v>
      </c>
      <c r="C36" s="96"/>
      <c r="D36" s="1280"/>
      <c r="E36" s="1280"/>
      <c r="F36" s="1280"/>
      <c r="G36" s="96"/>
      <c r="H36" s="132" t="s">
        <v>199</v>
      </c>
      <c r="I36" s="132" t="s">
        <v>199</v>
      </c>
      <c r="J36" s="96"/>
      <c r="K36" s="699"/>
      <c r="L36" s="1287"/>
      <c r="M36" s="108"/>
      <c r="N36" s="96"/>
      <c r="O36" s="687"/>
      <c r="P36" s="687"/>
      <c r="Q36" s="687"/>
      <c r="R36" s="687"/>
      <c r="S36" s="739"/>
      <c r="T36" s="96"/>
      <c r="U36" s="96"/>
      <c r="V36" s="96"/>
      <c r="W36" s="96"/>
      <c r="X36" s="96"/>
      <c r="Y36" s="96"/>
      <c r="Z36" s="687"/>
      <c r="AA36" s="142"/>
      <c r="AB36" s="96"/>
      <c r="AC36" s="96"/>
      <c r="AD36" s="96"/>
      <c r="AE36" s="96"/>
      <c r="AF36" s="1280"/>
      <c r="AG36" s="687"/>
      <c r="AH36" s="1280"/>
      <c r="AI36" s="1280"/>
      <c r="AJ36" s="1280"/>
      <c r="AK36" s="96"/>
      <c r="AL36" s="1280"/>
      <c r="AM36" s="96"/>
      <c r="AN36" s="739"/>
      <c r="AO36" s="96"/>
      <c r="AP36" s="96"/>
      <c r="AQ36" s="382"/>
      <c r="AR36" s="1287"/>
      <c r="AS36" s="253"/>
      <c r="AT36" s="253"/>
      <c r="AU36" s="253"/>
      <c r="AV36" s="253"/>
      <c r="AW36" s="253"/>
      <c r="AX36" s="253"/>
      <c r="AY36" s="253"/>
      <c r="AZ36" s="253"/>
      <c r="BA36" s="253"/>
      <c r="BB36" s="253"/>
      <c r="BC36" s="253"/>
      <c r="BD36" s="253"/>
      <c r="BE36" s="253"/>
      <c r="BF36" s="253"/>
      <c r="BG36" s="253"/>
      <c r="BH36" s="253"/>
      <c r="BI36" s="1542"/>
      <c r="BJ36" s="1217"/>
      <c r="BK36" s="1217"/>
      <c r="BL36" s="1543"/>
      <c r="BM36" s="1542"/>
      <c r="BN36" s="1217"/>
      <c r="BO36" s="1217"/>
      <c r="BP36" s="1217"/>
      <c r="BQ36" s="1217"/>
      <c r="BR36" s="1217"/>
      <c r="BS36" s="1217"/>
      <c r="BT36" s="1217"/>
      <c r="BU36" s="1217"/>
      <c r="BV36" s="1217"/>
      <c r="BW36" s="1217"/>
      <c r="BX36" s="1217"/>
      <c r="BY36" s="1217"/>
      <c r="BZ36" s="1217"/>
      <c r="CA36" s="1217"/>
      <c r="CB36" s="1217"/>
      <c r="CC36" s="1217"/>
      <c r="CD36" s="1217"/>
      <c r="CE36" s="1217"/>
      <c r="CF36" s="1217"/>
      <c r="CG36" s="1316"/>
    </row>
    <row r="37" spans="1:85" ht="30" customHeight="1">
      <c r="A37" s="653"/>
      <c r="B37" s="138"/>
      <c r="C37" s="740" t="s">
        <v>209</v>
      </c>
      <c r="D37" s="740" t="s">
        <v>209</v>
      </c>
      <c r="E37" s="138"/>
      <c r="F37" s="138"/>
      <c r="G37" s="138"/>
      <c r="H37" s="138"/>
      <c r="I37" s="138"/>
      <c r="J37" s="138"/>
      <c r="K37" s="741" t="s">
        <v>209</v>
      </c>
      <c r="L37" s="673" t="s">
        <v>35</v>
      </c>
      <c r="M37" s="653"/>
      <c r="N37" s="138"/>
      <c r="O37" s="659" t="s">
        <v>222</v>
      </c>
      <c r="P37" s="742"/>
      <c r="Q37" s="659" t="s">
        <v>222</v>
      </c>
      <c r="R37" s="138"/>
      <c r="S37" s="743"/>
      <c r="T37" s="744"/>
      <c r="U37" s="744"/>
      <c r="V37" s="744"/>
      <c r="W37" s="744"/>
      <c r="X37" s="744"/>
      <c r="Y37" s="744"/>
      <c r="Z37" s="680"/>
      <c r="AA37" s="160"/>
      <c r="AB37" s="160"/>
      <c r="AC37" s="745" t="s">
        <v>167</v>
      </c>
      <c r="AD37" s="160"/>
      <c r="AE37" s="138"/>
      <c r="AF37" s="138"/>
      <c r="AG37" s="680"/>
      <c r="AH37" s="744"/>
      <c r="AI37" s="746" t="s">
        <v>144</v>
      </c>
      <c r="AJ37" s="744"/>
      <c r="AK37" s="744"/>
      <c r="AL37" s="744"/>
      <c r="AM37" s="744"/>
      <c r="AN37" s="747" t="s">
        <v>229</v>
      </c>
      <c r="AO37" s="744"/>
      <c r="AP37" s="744"/>
      <c r="AQ37" s="685" t="s">
        <v>109</v>
      </c>
      <c r="AR37" s="748" t="s">
        <v>35</v>
      </c>
      <c r="AS37" s="253"/>
      <c r="AT37" s="253"/>
      <c r="AU37" s="253"/>
      <c r="AV37" s="253"/>
      <c r="AW37" s="253"/>
      <c r="AX37" s="253"/>
      <c r="AY37" s="253"/>
      <c r="AZ37" s="253"/>
      <c r="BA37" s="253"/>
      <c r="BB37" s="253"/>
      <c r="BC37" s="253"/>
      <c r="BD37" s="253"/>
      <c r="BE37" s="253"/>
      <c r="BF37" s="253"/>
      <c r="BG37" s="253"/>
      <c r="BH37" s="253"/>
      <c r="BI37" s="1542"/>
      <c r="BJ37" s="1217"/>
      <c r="BK37" s="1217"/>
      <c r="BL37" s="1543"/>
      <c r="BM37" s="1542"/>
      <c r="BN37" s="1217"/>
      <c r="BO37" s="1217"/>
      <c r="BP37" s="1217"/>
      <c r="BQ37" s="1217"/>
      <c r="BR37" s="1217"/>
      <c r="BS37" s="1217"/>
      <c r="BT37" s="1217"/>
      <c r="BU37" s="1217"/>
      <c r="BV37" s="1217"/>
      <c r="BW37" s="1217"/>
      <c r="BX37" s="1217"/>
      <c r="BY37" s="1217"/>
      <c r="BZ37" s="1217"/>
      <c r="CA37" s="1217"/>
      <c r="CB37" s="1217"/>
      <c r="CC37" s="1217"/>
      <c r="CD37" s="1217"/>
      <c r="CE37" s="1217"/>
      <c r="CF37" s="1217"/>
      <c r="CG37" s="1316"/>
    </row>
    <row r="38" spans="1:85" ht="30" customHeight="1">
      <c r="A38" s="628"/>
      <c r="B38" s="186"/>
      <c r="C38" s="635" t="s">
        <v>209</v>
      </c>
      <c r="D38" s="633" t="s">
        <v>209</v>
      </c>
      <c r="E38" s="186"/>
      <c r="F38" s="186"/>
      <c r="G38" s="186"/>
      <c r="H38" s="186"/>
      <c r="I38" s="186"/>
      <c r="J38" s="635" t="s">
        <v>209</v>
      </c>
      <c r="K38" s="749" t="s">
        <v>209</v>
      </c>
      <c r="L38" s="750" t="s">
        <v>159</v>
      </c>
      <c r="M38" s="628"/>
      <c r="N38" s="186"/>
      <c r="O38" s="659" t="s">
        <v>222</v>
      </c>
      <c r="P38" s="751"/>
      <c r="Q38" s="659" t="s">
        <v>222</v>
      </c>
      <c r="R38" s="138"/>
      <c r="S38" s="752"/>
      <c r="T38" s="186"/>
      <c r="U38" s="186"/>
      <c r="V38" s="186"/>
      <c r="W38" s="186"/>
      <c r="X38" s="186"/>
      <c r="Y38" s="186"/>
      <c r="Z38" s="680"/>
      <c r="AA38" s="160"/>
      <c r="AB38" s="160"/>
      <c r="AC38" s="474" t="s">
        <v>121</v>
      </c>
      <c r="AD38" s="138"/>
      <c r="AE38" s="474" t="s">
        <v>121</v>
      </c>
      <c r="AF38" s="186"/>
      <c r="AG38" s="680"/>
      <c r="AH38" s="186"/>
      <c r="AI38" s="474" t="s">
        <v>121</v>
      </c>
      <c r="AJ38" s="186"/>
      <c r="AK38" s="186"/>
      <c r="AL38" s="186"/>
      <c r="AM38" s="186"/>
      <c r="AN38" s="751"/>
      <c r="AO38" s="753"/>
      <c r="AP38" s="753"/>
      <c r="AQ38" s="754"/>
      <c r="AR38" s="750" t="s">
        <v>159</v>
      </c>
      <c r="AS38" s="253"/>
      <c r="AT38" s="253"/>
      <c r="AU38" s="253"/>
      <c r="AV38" s="253"/>
      <c r="AW38" s="253"/>
      <c r="AX38" s="253"/>
      <c r="AY38" s="253"/>
      <c r="AZ38" s="253"/>
      <c r="BA38" s="253"/>
      <c r="BB38" s="253"/>
      <c r="BC38" s="253"/>
      <c r="BD38" s="253"/>
      <c r="BE38" s="253"/>
      <c r="BF38" s="253"/>
      <c r="BG38" s="253"/>
      <c r="BH38" s="253"/>
      <c r="BI38" s="1542"/>
      <c r="BJ38" s="1217"/>
      <c r="BK38" s="1217"/>
      <c r="BL38" s="1543"/>
      <c r="BM38" s="1542"/>
      <c r="BN38" s="1217"/>
      <c r="BO38" s="1217"/>
      <c r="BP38" s="1217"/>
      <c r="BQ38" s="1217"/>
      <c r="BR38" s="1217"/>
      <c r="BS38" s="1217"/>
      <c r="BT38" s="1217"/>
      <c r="BU38" s="1217"/>
      <c r="BV38" s="1217"/>
      <c r="BW38" s="1217"/>
      <c r="BX38" s="1217"/>
      <c r="BY38" s="1217"/>
      <c r="BZ38" s="1217"/>
      <c r="CA38" s="1217"/>
      <c r="CB38" s="1217"/>
      <c r="CC38" s="1217"/>
      <c r="CD38" s="1217"/>
      <c r="CE38" s="1217"/>
      <c r="CF38" s="1217"/>
      <c r="CG38" s="1316"/>
    </row>
    <row r="39" spans="1:85" ht="30" customHeight="1">
      <c r="A39" s="1574" t="str">
        <f>M39</f>
        <v>長　　期　　休　　職</v>
      </c>
      <c r="B39" s="1260"/>
      <c r="C39" s="1260"/>
      <c r="D39" s="1260"/>
      <c r="E39" s="1260"/>
      <c r="F39" s="1260"/>
      <c r="G39" s="1260"/>
      <c r="H39" s="1260"/>
      <c r="I39" s="1260"/>
      <c r="J39" s="1260"/>
      <c r="K39" s="1575"/>
      <c r="L39" s="755" t="s">
        <v>155</v>
      </c>
      <c r="M39" s="1574" t="s">
        <v>234</v>
      </c>
      <c r="N39" s="1260"/>
      <c r="O39" s="1260"/>
      <c r="P39" s="1260"/>
      <c r="Q39" s="1260"/>
      <c r="R39" s="1260"/>
      <c r="S39" s="1260"/>
      <c r="T39" s="1260"/>
      <c r="U39" s="1260"/>
      <c r="V39" s="1260"/>
      <c r="W39" s="1260"/>
      <c r="X39" s="1260"/>
      <c r="Y39" s="1260"/>
      <c r="Z39" s="1260"/>
      <c r="AA39" s="1260"/>
      <c r="AB39" s="1260"/>
      <c r="AC39" s="1260"/>
      <c r="AD39" s="1260"/>
      <c r="AE39" s="1260"/>
      <c r="AF39" s="1260"/>
      <c r="AG39" s="1260"/>
      <c r="AH39" s="1260"/>
      <c r="AI39" s="1260"/>
      <c r="AJ39" s="1260"/>
      <c r="AK39" s="1260"/>
      <c r="AL39" s="1260"/>
      <c r="AM39" s="1260"/>
      <c r="AN39" s="1260"/>
      <c r="AO39" s="1260"/>
      <c r="AP39" s="1260"/>
      <c r="AQ39" s="1575"/>
      <c r="AR39" s="750" t="s">
        <v>155</v>
      </c>
      <c r="AS39" s="84"/>
      <c r="AT39" s="84"/>
      <c r="AU39" s="84"/>
      <c r="AV39" s="84"/>
      <c r="AW39" s="161"/>
      <c r="AX39" s="161"/>
      <c r="AY39" s="161"/>
      <c r="AZ39" s="161"/>
      <c r="BA39" s="161"/>
      <c r="BB39" s="161"/>
      <c r="BC39" s="161"/>
      <c r="BD39" s="84"/>
      <c r="BE39" s="84"/>
      <c r="BF39" s="84"/>
      <c r="BG39" s="84"/>
      <c r="BH39" s="84"/>
      <c r="BI39" s="1542"/>
      <c r="BJ39" s="1217"/>
      <c r="BK39" s="1217"/>
      <c r="BL39" s="1543"/>
      <c r="BM39" s="1542"/>
      <c r="BN39" s="1217"/>
      <c r="BO39" s="1217"/>
      <c r="BP39" s="1217"/>
      <c r="BQ39" s="1217"/>
      <c r="BR39" s="1217"/>
      <c r="BS39" s="1217"/>
      <c r="BT39" s="1217"/>
      <c r="BU39" s="1217"/>
      <c r="BV39" s="1217"/>
      <c r="BW39" s="1217"/>
      <c r="BX39" s="1217"/>
      <c r="BY39" s="1217"/>
      <c r="BZ39" s="1217"/>
      <c r="CA39" s="1217"/>
      <c r="CB39" s="1217"/>
      <c r="CC39" s="1217"/>
      <c r="CD39" s="1217"/>
      <c r="CE39" s="1217"/>
      <c r="CF39" s="1217"/>
      <c r="CG39" s="1316"/>
    </row>
    <row r="40" spans="1:85" ht="18" customHeight="1">
      <c r="A40" s="756" t="s">
        <v>100</v>
      </c>
      <c r="B40" s="346" t="s">
        <v>71</v>
      </c>
      <c r="C40" s="299" t="s">
        <v>72</v>
      </c>
      <c r="D40" s="300" t="s">
        <v>73</v>
      </c>
      <c r="E40" s="299" t="s">
        <v>74</v>
      </c>
      <c r="F40" s="299" t="s">
        <v>36</v>
      </c>
      <c r="G40" s="299" t="s">
        <v>40</v>
      </c>
      <c r="H40" s="299" t="s">
        <v>75</v>
      </c>
      <c r="I40" s="299" t="s">
        <v>76</v>
      </c>
      <c r="J40" s="299" t="s">
        <v>77</v>
      </c>
      <c r="K40" s="757" t="s">
        <v>82</v>
      </c>
      <c r="L40" s="758" t="e">
        <f>#REF!</f>
        <v>#REF!</v>
      </c>
      <c r="M40" s="346" t="s">
        <v>81</v>
      </c>
      <c r="N40" s="759" t="s">
        <v>82</v>
      </c>
      <c r="O40" s="346" t="s">
        <v>83</v>
      </c>
      <c r="P40" s="299" t="s">
        <v>84</v>
      </c>
      <c r="Q40" s="346" t="s">
        <v>85</v>
      </c>
      <c r="R40" s="299" t="s">
        <v>86</v>
      </c>
      <c r="S40" s="760" t="s">
        <v>87</v>
      </c>
      <c r="T40" s="299" t="s">
        <v>88</v>
      </c>
      <c r="U40" s="346" t="s">
        <v>89</v>
      </c>
      <c r="V40" s="299" t="s">
        <v>90</v>
      </c>
      <c r="W40" s="346" t="s">
        <v>91</v>
      </c>
      <c r="X40" s="299" t="s">
        <v>92</v>
      </c>
      <c r="Y40" s="346" t="s">
        <v>93</v>
      </c>
      <c r="Z40" s="761" t="s">
        <v>94</v>
      </c>
      <c r="AA40" s="346" t="s">
        <v>95</v>
      </c>
      <c r="AB40" s="299" t="s">
        <v>96</v>
      </c>
      <c r="AC40" s="346" t="s">
        <v>97</v>
      </c>
      <c r="AD40" s="299" t="s">
        <v>98</v>
      </c>
      <c r="AE40" s="299" t="s">
        <v>99</v>
      </c>
      <c r="AF40" s="299" t="s">
        <v>100</v>
      </c>
      <c r="AG40" s="761" t="s">
        <v>71</v>
      </c>
      <c r="AH40" s="299" t="s">
        <v>72</v>
      </c>
      <c r="AI40" s="300" t="s">
        <v>82</v>
      </c>
      <c r="AJ40" s="299" t="s">
        <v>74</v>
      </c>
      <c r="AK40" s="299" t="s">
        <v>36</v>
      </c>
      <c r="AL40" s="299" t="s">
        <v>40</v>
      </c>
      <c r="AM40" s="299" t="s">
        <v>75</v>
      </c>
      <c r="AN40" s="761" t="s">
        <v>76</v>
      </c>
      <c r="AO40" s="299" t="s">
        <v>77</v>
      </c>
      <c r="AP40" s="299" t="s">
        <v>78</v>
      </c>
      <c r="AQ40" s="299" t="s">
        <v>79</v>
      </c>
      <c r="AR40" s="758" t="e">
        <f>L40</f>
        <v>#REF!</v>
      </c>
      <c r="AS40" s="253"/>
      <c r="AT40" s="253"/>
      <c r="AU40" s="253"/>
      <c r="AV40" s="253"/>
      <c r="AW40" s="253"/>
      <c r="AX40" s="253"/>
      <c r="AY40" s="253"/>
      <c r="AZ40" s="253"/>
      <c r="BA40" s="253"/>
      <c r="BB40" s="253"/>
      <c r="BC40" s="253"/>
      <c r="BD40" s="253"/>
      <c r="BE40" s="253"/>
      <c r="BF40" s="253"/>
      <c r="BG40" s="253"/>
      <c r="BH40" s="253"/>
      <c r="BI40" s="1542"/>
      <c r="BJ40" s="1217"/>
      <c r="BK40" s="1217"/>
      <c r="BL40" s="1543"/>
      <c r="BM40" s="1542"/>
      <c r="BN40" s="1217"/>
      <c r="BO40" s="1217"/>
      <c r="BP40" s="1217"/>
      <c r="BQ40" s="1217"/>
      <c r="BR40" s="1217"/>
      <c r="BS40" s="1217"/>
      <c r="BT40" s="1217"/>
      <c r="BU40" s="1217"/>
      <c r="BV40" s="1217"/>
      <c r="BW40" s="1217"/>
      <c r="BX40" s="1217"/>
      <c r="BY40" s="1217"/>
      <c r="BZ40" s="1217"/>
      <c r="CA40" s="1217"/>
      <c r="CB40" s="1217"/>
      <c r="CC40" s="1217"/>
      <c r="CD40" s="1217"/>
      <c r="CE40" s="1217"/>
      <c r="CF40" s="1217"/>
      <c r="CG40" s="1316"/>
    </row>
    <row r="41" spans="1:85" ht="15.75" customHeight="1">
      <c r="A41" s="762"/>
      <c r="B41" s="252"/>
      <c r="C41" s="252"/>
      <c r="D41" s="252"/>
      <c r="E41" s="252"/>
      <c r="F41" s="252"/>
      <c r="G41" s="252"/>
      <c r="H41" s="252"/>
      <c r="I41" s="252"/>
      <c r="J41" s="252"/>
      <c r="K41" s="253"/>
      <c r="L41" s="429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Y41" s="252"/>
      <c r="Z41" s="252"/>
      <c r="AA41" s="252"/>
      <c r="AB41" s="252"/>
      <c r="AC41" s="252"/>
      <c r="AD41" s="252"/>
      <c r="AE41" s="252"/>
      <c r="AF41" s="252"/>
      <c r="AG41" s="252"/>
      <c r="AH41" s="252"/>
      <c r="AI41" s="252"/>
      <c r="AJ41" s="252"/>
      <c r="AK41" s="252"/>
      <c r="AL41" s="253"/>
      <c r="AM41" s="253"/>
      <c r="AN41" s="253"/>
      <c r="AO41" s="253"/>
      <c r="AP41" s="253"/>
      <c r="AQ41" s="252"/>
      <c r="AR41" s="429"/>
      <c r="AS41" s="253"/>
      <c r="AT41" s="253"/>
      <c r="AU41" s="253"/>
      <c r="AV41" s="253"/>
      <c r="AW41" s="253"/>
      <c r="AX41" s="253"/>
      <c r="AY41" s="253"/>
      <c r="AZ41" s="253"/>
      <c r="BA41" s="253"/>
      <c r="BB41" s="253"/>
      <c r="BC41" s="253"/>
      <c r="BD41" s="253"/>
      <c r="BE41" s="253"/>
      <c r="BF41" s="253"/>
      <c r="BG41" s="253"/>
      <c r="BH41" s="253"/>
      <c r="BI41" s="1544"/>
      <c r="BJ41" s="1545"/>
      <c r="BK41" s="1545"/>
      <c r="BL41" s="1546"/>
      <c r="BM41" s="1544"/>
      <c r="BN41" s="1545"/>
      <c r="BO41" s="1545"/>
      <c r="BP41" s="1545"/>
      <c r="BQ41" s="1545"/>
      <c r="BR41" s="1545"/>
      <c r="BS41" s="1545"/>
      <c r="BT41" s="1545"/>
      <c r="BU41" s="1545"/>
      <c r="BV41" s="1545"/>
      <c r="BW41" s="1545"/>
      <c r="BX41" s="1545"/>
      <c r="BY41" s="1545"/>
      <c r="BZ41" s="1545"/>
      <c r="CA41" s="1545"/>
      <c r="CB41" s="1545"/>
      <c r="CC41" s="1545"/>
      <c r="CD41" s="1545"/>
      <c r="CE41" s="1545"/>
      <c r="CF41" s="1545"/>
      <c r="CG41" s="1549"/>
    </row>
    <row r="42" spans="1:85" ht="15.75" customHeight="1">
      <c r="A42" s="762"/>
      <c r="B42" s="252"/>
      <c r="C42" s="252"/>
      <c r="D42" s="252"/>
      <c r="E42" s="252"/>
      <c r="F42" s="252"/>
      <c r="G42" s="252"/>
      <c r="H42" s="252"/>
      <c r="I42" s="252"/>
      <c r="J42" s="252"/>
      <c r="K42" s="253"/>
      <c r="L42" s="429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Y42" s="252"/>
      <c r="Z42" s="252"/>
      <c r="AA42" s="252"/>
      <c r="AB42" s="252"/>
      <c r="AC42" s="252"/>
      <c r="AD42" s="252"/>
      <c r="AE42" s="252"/>
      <c r="AF42" s="252"/>
      <c r="AG42" s="252"/>
      <c r="AH42" s="253"/>
      <c r="AI42" s="253"/>
      <c r="AJ42" s="253"/>
      <c r="AK42" s="253"/>
      <c r="AL42" s="253"/>
      <c r="AM42" s="253"/>
      <c r="AN42" s="253"/>
      <c r="AO42" s="253"/>
      <c r="AP42" s="253"/>
      <c r="AQ42" s="252"/>
      <c r="AR42" s="429"/>
      <c r="AS42" s="253"/>
      <c r="AT42" s="253"/>
      <c r="AU42" s="253"/>
      <c r="AV42" s="253"/>
      <c r="AW42" s="253"/>
      <c r="AX42" s="253"/>
      <c r="AY42" s="253"/>
      <c r="AZ42" s="253"/>
      <c r="BA42" s="253"/>
      <c r="BB42" s="253"/>
      <c r="BC42" s="253"/>
      <c r="BD42" s="253"/>
      <c r="BE42" s="253"/>
      <c r="BF42" s="253"/>
      <c r="BG42" s="253"/>
      <c r="BH42" s="253"/>
      <c r="BI42" s="253"/>
      <c r="BJ42" s="253"/>
      <c r="BK42" s="253"/>
      <c r="BL42" s="253"/>
      <c r="BM42" s="253"/>
      <c r="BN42" s="253"/>
      <c r="BO42" s="253"/>
      <c r="BP42" s="253"/>
      <c r="BQ42" s="253"/>
      <c r="BR42" s="253"/>
      <c r="BS42" s="253"/>
      <c r="BT42" s="253"/>
      <c r="BU42" s="253"/>
      <c r="BV42" s="253"/>
      <c r="BW42" s="253"/>
      <c r="BX42" s="253"/>
      <c r="BY42" s="253"/>
      <c r="BZ42" s="253"/>
      <c r="CA42" s="253"/>
      <c r="CB42" s="253"/>
      <c r="CC42" s="253"/>
      <c r="CD42" s="253"/>
      <c r="CE42" s="253"/>
      <c r="CF42" s="253"/>
      <c r="CG42" s="253"/>
    </row>
    <row r="43" spans="1:85" ht="15.75" customHeight="1">
      <c r="A43" s="762"/>
      <c r="B43" s="252"/>
      <c r="C43" s="252"/>
      <c r="D43" s="252"/>
      <c r="E43" s="252"/>
      <c r="F43" s="252"/>
      <c r="G43" s="252"/>
      <c r="H43" s="252"/>
      <c r="I43" s="252"/>
      <c r="J43" s="252"/>
      <c r="K43" s="253"/>
      <c r="L43" s="429"/>
      <c r="M43" s="252"/>
      <c r="N43" s="252"/>
      <c r="O43" s="252"/>
      <c r="P43" s="252"/>
      <c r="Q43" s="252"/>
      <c r="R43" s="252"/>
      <c r="S43" s="252"/>
      <c r="T43" s="252"/>
      <c r="U43" s="252" t="s">
        <v>136</v>
      </c>
      <c r="V43" s="252"/>
      <c r="W43" s="252"/>
      <c r="X43" s="252"/>
      <c r="Y43" s="252"/>
      <c r="Z43" s="252"/>
      <c r="AA43" s="252"/>
      <c r="AB43" s="252"/>
      <c r="AC43" s="252"/>
      <c r="AD43" s="252"/>
      <c r="AE43" s="252"/>
      <c r="AF43" s="252"/>
      <c r="AG43" s="252"/>
      <c r="AH43" s="253"/>
      <c r="AI43" s="253"/>
      <c r="AJ43" s="253"/>
      <c r="AK43" s="253"/>
      <c r="AL43" s="253"/>
      <c r="AM43" s="253"/>
      <c r="AN43" s="253"/>
      <c r="AO43" s="253"/>
      <c r="AP43" s="253"/>
      <c r="AQ43" s="252"/>
      <c r="AR43" s="429"/>
      <c r="AS43" s="253"/>
      <c r="AT43" s="253"/>
      <c r="AU43" s="253"/>
      <c r="AV43" s="253"/>
      <c r="AW43" s="253"/>
      <c r="AX43" s="253"/>
      <c r="AY43" s="253"/>
      <c r="AZ43" s="253"/>
      <c r="BA43" s="253"/>
      <c r="BB43" s="253"/>
      <c r="BC43" s="253"/>
      <c r="BD43" s="253"/>
      <c r="BE43" s="253"/>
      <c r="BF43" s="253"/>
      <c r="BG43" s="253"/>
      <c r="BH43" s="253"/>
      <c r="BI43" s="253"/>
      <c r="BJ43" s="253"/>
      <c r="BK43" s="253"/>
      <c r="BL43" s="253"/>
      <c r="BM43" s="253"/>
      <c r="BN43" s="253"/>
      <c r="BO43" s="253"/>
      <c r="BP43" s="253"/>
      <c r="BQ43" s="253"/>
      <c r="BR43" s="253"/>
      <c r="BS43" s="253"/>
      <c r="BT43" s="253"/>
      <c r="BU43" s="253"/>
      <c r="BV43" s="253"/>
      <c r="BW43" s="253"/>
      <c r="BX43" s="253"/>
      <c r="BY43" s="253"/>
      <c r="BZ43" s="253"/>
      <c r="CA43" s="253"/>
      <c r="CB43" s="253"/>
      <c r="CC43" s="253"/>
      <c r="CD43" s="253"/>
      <c r="CE43" s="253"/>
      <c r="CF43" s="253"/>
      <c r="CG43" s="253"/>
    </row>
    <row r="44" spans="1:85" ht="13.5" customHeight="1">
      <c r="A44" s="762"/>
      <c r="B44" s="252"/>
      <c r="C44" s="252"/>
      <c r="D44" s="252"/>
      <c r="E44" s="252"/>
      <c r="F44" s="252"/>
      <c r="G44" s="252"/>
      <c r="H44" s="252"/>
      <c r="I44" s="252"/>
      <c r="J44" s="252"/>
      <c r="K44" s="253"/>
      <c r="L44" s="429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Y44" s="252"/>
      <c r="Z44" s="252"/>
      <c r="AA44" s="252"/>
      <c r="AB44" s="252"/>
      <c r="AC44" s="252"/>
      <c r="AD44" s="252"/>
      <c r="AE44" s="252"/>
      <c r="AF44" s="252"/>
      <c r="AG44" s="252"/>
      <c r="AH44" s="253"/>
      <c r="AI44" s="253"/>
      <c r="AJ44" s="253"/>
      <c r="AK44" s="253"/>
      <c r="AL44" s="253"/>
      <c r="AM44" s="253"/>
      <c r="AN44" s="253"/>
      <c r="AO44" s="253"/>
      <c r="AP44" s="253"/>
      <c r="AQ44" s="252"/>
      <c r="AR44" s="429"/>
      <c r="AS44" s="252"/>
      <c r="AT44" s="252"/>
      <c r="AU44" s="252"/>
      <c r="AV44" s="252"/>
      <c r="AW44" s="252"/>
      <c r="AX44" s="252"/>
      <c r="AY44" s="252"/>
      <c r="AZ44" s="252"/>
      <c r="BA44" s="252"/>
      <c r="BB44" s="252"/>
      <c r="BC44" s="252"/>
      <c r="BD44" s="252"/>
      <c r="BE44" s="252"/>
      <c r="BF44" s="252"/>
      <c r="BG44" s="252"/>
      <c r="BH44" s="252"/>
      <c r="BI44" s="252"/>
      <c r="BJ44" s="252"/>
      <c r="BK44" s="252"/>
      <c r="BL44" s="252"/>
      <c r="BM44" s="252"/>
      <c r="BN44" s="252"/>
      <c r="BO44" s="252"/>
      <c r="BP44" s="252"/>
      <c r="BQ44" s="252"/>
      <c r="BR44" s="252"/>
      <c r="BS44" s="252"/>
      <c r="BT44" s="252"/>
      <c r="BU44" s="252"/>
      <c r="BV44" s="252"/>
      <c r="BW44" s="252"/>
      <c r="BX44" s="252"/>
      <c r="BY44" s="252"/>
      <c r="BZ44" s="252"/>
      <c r="CA44" s="252"/>
      <c r="CB44" s="252"/>
      <c r="CC44" s="252"/>
      <c r="CD44" s="252"/>
      <c r="CE44" s="252"/>
      <c r="CF44" s="252"/>
      <c r="CG44" s="252"/>
    </row>
    <row r="45" spans="1:85" ht="13.5" customHeight="1">
      <c r="A45" s="762"/>
      <c r="B45" s="252"/>
      <c r="C45" s="252"/>
      <c r="D45" s="252"/>
      <c r="E45" s="252"/>
      <c r="F45" s="252"/>
      <c r="G45" s="252"/>
      <c r="H45" s="252"/>
      <c r="I45" s="252"/>
      <c r="J45" s="252"/>
      <c r="K45" s="253"/>
      <c r="L45" s="429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Y45" s="252"/>
      <c r="Z45" s="252"/>
      <c r="AA45" s="252"/>
      <c r="AB45" s="252"/>
      <c r="AC45" s="252"/>
      <c r="AD45" s="252"/>
      <c r="AE45" s="252"/>
      <c r="AF45" s="252"/>
      <c r="AG45" s="252"/>
      <c r="AH45" s="253"/>
      <c r="AI45" s="253"/>
      <c r="AJ45" s="253"/>
      <c r="AK45" s="253"/>
      <c r="AL45" s="253"/>
      <c r="AM45" s="253"/>
      <c r="AN45" s="253"/>
      <c r="AO45" s="253"/>
      <c r="AP45" s="253"/>
      <c r="AQ45" s="252"/>
      <c r="AR45" s="429"/>
      <c r="AS45" s="252"/>
      <c r="AT45" s="252"/>
      <c r="AU45" s="252"/>
      <c r="AV45" s="252"/>
      <c r="AW45" s="252"/>
      <c r="AX45" s="252"/>
      <c r="AY45" s="252"/>
      <c r="AZ45" s="252"/>
      <c r="BA45" s="252"/>
      <c r="BB45" s="252"/>
      <c r="BC45" s="252"/>
      <c r="BD45" s="252"/>
      <c r="BE45" s="252"/>
      <c r="BF45" s="252"/>
      <c r="BG45" s="252"/>
      <c r="BH45" s="252"/>
      <c r="BI45" s="252"/>
      <c r="BJ45" s="252"/>
      <c r="BK45" s="252"/>
      <c r="BL45" s="252"/>
      <c r="BM45" s="252"/>
      <c r="BN45" s="252"/>
      <c r="BO45" s="252"/>
      <c r="BP45" s="252"/>
      <c r="BQ45" s="252"/>
      <c r="BR45" s="252"/>
      <c r="BS45" s="252"/>
      <c r="BT45" s="252"/>
      <c r="BU45" s="252"/>
      <c r="BV45" s="252"/>
      <c r="BW45" s="252"/>
      <c r="BX45" s="252"/>
      <c r="BY45" s="252"/>
      <c r="BZ45" s="252"/>
      <c r="CA45" s="252"/>
      <c r="CB45" s="252"/>
      <c r="CC45" s="252"/>
      <c r="CD45" s="252"/>
      <c r="CE45" s="252"/>
      <c r="CF45" s="252"/>
      <c r="CG45" s="252"/>
    </row>
    <row r="46" spans="1:85" ht="13.5" customHeight="1">
      <c r="A46" s="762"/>
      <c r="B46" s="252"/>
      <c r="C46" s="252"/>
      <c r="D46" s="252"/>
      <c r="E46" s="252"/>
      <c r="F46" s="252"/>
      <c r="G46" s="252"/>
      <c r="H46" s="252"/>
      <c r="I46" s="252"/>
      <c r="J46" s="252"/>
      <c r="K46" s="253"/>
      <c r="L46" s="429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Y46" s="252"/>
      <c r="Z46" s="252"/>
      <c r="AA46" s="252"/>
      <c r="AB46" s="252"/>
      <c r="AC46" s="252"/>
      <c r="AD46" s="252"/>
      <c r="AE46" s="252"/>
      <c r="AF46" s="252"/>
      <c r="AG46" s="252"/>
      <c r="AH46" s="253"/>
      <c r="AI46" s="253"/>
      <c r="AJ46" s="253"/>
      <c r="AK46" s="253"/>
      <c r="AL46" s="253"/>
      <c r="AM46" s="253"/>
      <c r="AN46" s="253"/>
      <c r="AO46" s="253"/>
      <c r="AP46" s="253"/>
      <c r="AQ46" s="252"/>
      <c r="AR46" s="429"/>
      <c r="AS46" s="252"/>
      <c r="AT46" s="252"/>
      <c r="AU46" s="252"/>
      <c r="AV46" s="252"/>
      <c r="AW46" s="252"/>
      <c r="AX46" s="252"/>
      <c r="AY46" s="252"/>
      <c r="AZ46" s="252"/>
      <c r="BA46" s="252"/>
      <c r="BB46" s="252"/>
      <c r="BC46" s="252"/>
      <c r="BD46" s="252"/>
      <c r="BE46" s="252"/>
      <c r="BF46" s="252"/>
      <c r="BG46" s="252"/>
      <c r="BH46" s="252"/>
      <c r="BI46" s="252"/>
      <c r="BJ46" s="252"/>
      <c r="BK46" s="252"/>
      <c r="BL46" s="252"/>
      <c r="BM46" s="252"/>
      <c r="BN46" s="252"/>
      <c r="BO46" s="252"/>
      <c r="BP46" s="252"/>
      <c r="BQ46" s="252"/>
      <c r="BR46" s="252"/>
      <c r="BS46" s="252"/>
      <c r="BT46" s="252"/>
      <c r="BU46" s="252"/>
      <c r="BV46" s="252"/>
      <c r="BW46" s="252"/>
      <c r="BX46" s="252"/>
      <c r="BY46" s="252"/>
      <c r="BZ46" s="252"/>
      <c r="CA46" s="252"/>
      <c r="CB46" s="252"/>
      <c r="CC46" s="252"/>
      <c r="CD46" s="252"/>
      <c r="CE46" s="252"/>
      <c r="CF46" s="252"/>
      <c r="CG46" s="252"/>
    </row>
    <row r="47" spans="1:85" ht="13.5" customHeight="1">
      <c r="A47" s="762"/>
      <c r="B47" s="252"/>
      <c r="C47" s="252"/>
      <c r="D47" s="252"/>
      <c r="E47" s="252"/>
      <c r="F47" s="252"/>
      <c r="G47" s="252"/>
      <c r="H47" s="252"/>
      <c r="I47" s="252"/>
      <c r="J47" s="252"/>
      <c r="K47" s="253"/>
      <c r="L47" s="429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Y47" s="252"/>
      <c r="Z47" s="252"/>
      <c r="AA47" s="252"/>
      <c r="AB47" s="252"/>
      <c r="AC47" s="252"/>
      <c r="AD47" s="252"/>
      <c r="AE47" s="252"/>
      <c r="AF47" s="252"/>
      <c r="AG47" s="252"/>
      <c r="AH47" s="253"/>
      <c r="AI47" s="253"/>
      <c r="AJ47" s="253"/>
      <c r="AK47" s="253"/>
      <c r="AL47" s="253"/>
      <c r="AM47" s="253"/>
      <c r="AN47" s="253"/>
      <c r="AO47" s="253"/>
      <c r="AP47" s="253"/>
      <c r="AQ47" s="252"/>
      <c r="AR47" s="429"/>
      <c r="AS47" s="252"/>
      <c r="AT47" s="252"/>
      <c r="AU47" s="252"/>
      <c r="AV47" s="252"/>
      <c r="AW47" s="252"/>
      <c r="AX47" s="252"/>
      <c r="AY47" s="252"/>
      <c r="AZ47" s="252"/>
      <c r="BA47" s="252"/>
      <c r="BB47" s="252"/>
      <c r="BC47" s="252"/>
      <c r="BD47" s="252"/>
      <c r="BE47" s="252"/>
      <c r="BF47" s="252"/>
      <c r="BG47" s="252"/>
      <c r="BH47" s="252"/>
      <c r="BI47" s="252"/>
      <c r="BJ47" s="252"/>
      <c r="BK47" s="252"/>
      <c r="BL47" s="252"/>
      <c r="BM47" s="252"/>
      <c r="BN47" s="252"/>
      <c r="BO47" s="252"/>
      <c r="BP47" s="252"/>
      <c r="BQ47" s="252"/>
      <c r="BR47" s="252"/>
      <c r="BS47" s="252"/>
      <c r="BT47" s="252"/>
      <c r="BU47" s="252"/>
      <c r="BV47" s="252"/>
      <c r="BW47" s="252"/>
      <c r="BX47" s="252"/>
      <c r="BY47" s="252"/>
      <c r="BZ47" s="252"/>
      <c r="CA47" s="252"/>
      <c r="CB47" s="252"/>
      <c r="CC47" s="252"/>
      <c r="CD47" s="252"/>
      <c r="CE47" s="252"/>
      <c r="CF47" s="252"/>
      <c r="CG47" s="252"/>
    </row>
    <row r="48" spans="1:85" ht="13.5" customHeight="1">
      <c r="A48" s="762"/>
      <c r="B48" s="252"/>
      <c r="C48" s="252"/>
      <c r="D48" s="252"/>
      <c r="E48" s="252"/>
      <c r="F48" s="252"/>
      <c r="G48" s="252"/>
      <c r="H48" s="252"/>
      <c r="I48" s="252"/>
      <c r="J48" s="252"/>
      <c r="K48" s="253"/>
      <c r="L48" s="429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Y48" s="252"/>
      <c r="Z48" s="252"/>
      <c r="AA48" s="252"/>
      <c r="AB48" s="252"/>
      <c r="AC48" s="252"/>
      <c r="AD48" s="252"/>
      <c r="AE48" s="252"/>
      <c r="AF48" s="252"/>
      <c r="AG48" s="252"/>
      <c r="AH48" s="253"/>
      <c r="AI48" s="253"/>
      <c r="AJ48" s="253"/>
      <c r="AK48" s="253"/>
      <c r="AL48" s="253"/>
      <c r="AM48" s="253"/>
      <c r="AN48" s="253"/>
      <c r="AO48" s="253"/>
      <c r="AP48" s="253"/>
      <c r="AQ48" s="252"/>
      <c r="AR48" s="429"/>
      <c r="AS48" s="252"/>
      <c r="AT48" s="252"/>
      <c r="AU48" s="252"/>
      <c r="AV48" s="252"/>
      <c r="AW48" s="252"/>
      <c r="AX48" s="252"/>
      <c r="AY48" s="252"/>
      <c r="AZ48" s="252"/>
      <c r="BA48" s="252"/>
      <c r="BB48" s="252"/>
      <c r="BC48" s="252"/>
      <c r="BD48" s="252"/>
      <c r="BE48" s="252"/>
      <c r="BF48" s="252"/>
      <c r="BG48" s="252"/>
      <c r="BH48" s="252"/>
      <c r="BI48" s="252"/>
      <c r="BJ48" s="252"/>
      <c r="BK48" s="252"/>
      <c r="BL48" s="252"/>
      <c r="BM48" s="252"/>
      <c r="BN48" s="252"/>
      <c r="BO48" s="252"/>
      <c r="BP48" s="252"/>
      <c r="BQ48" s="252"/>
      <c r="BR48" s="252"/>
      <c r="BS48" s="252"/>
      <c r="BT48" s="252"/>
      <c r="BU48" s="252"/>
      <c r="BV48" s="252"/>
      <c r="BW48" s="252"/>
      <c r="BX48" s="252"/>
      <c r="BY48" s="252"/>
      <c r="BZ48" s="252"/>
      <c r="CA48" s="252"/>
      <c r="CB48" s="252"/>
      <c r="CC48" s="252"/>
      <c r="CD48" s="252"/>
      <c r="CE48" s="252"/>
      <c r="CF48" s="252"/>
      <c r="CG48" s="252"/>
    </row>
    <row r="49" spans="1:85" ht="13.5" customHeight="1">
      <c r="A49" s="762"/>
      <c r="B49" s="252"/>
      <c r="C49" s="252"/>
      <c r="D49" s="252"/>
      <c r="E49" s="252"/>
      <c r="F49" s="252"/>
      <c r="G49" s="252"/>
      <c r="H49" s="252"/>
      <c r="I49" s="252"/>
      <c r="J49" s="252"/>
      <c r="K49" s="253"/>
      <c r="L49" s="429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Y49" s="252"/>
      <c r="Z49" s="252"/>
      <c r="AA49" s="252"/>
      <c r="AB49" s="252"/>
      <c r="AC49" s="252"/>
      <c r="AD49" s="252"/>
      <c r="AE49" s="252"/>
      <c r="AF49" s="252"/>
      <c r="AG49" s="252"/>
      <c r="AH49" s="253"/>
      <c r="AI49" s="253"/>
      <c r="AJ49" s="253"/>
      <c r="AK49" s="253"/>
      <c r="AL49" s="253"/>
      <c r="AM49" s="253"/>
      <c r="AN49" s="253"/>
      <c r="AO49" s="253"/>
      <c r="AP49" s="253"/>
      <c r="AQ49" s="252"/>
      <c r="AR49" s="429"/>
      <c r="AS49" s="252"/>
      <c r="AT49" s="252"/>
      <c r="AU49" s="252"/>
      <c r="AV49" s="252"/>
      <c r="AW49" s="252"/>
      <c r="AX49" s="252"/>
      <c r="AY49" s="252"/>
      <c r="AZ49" s="252"/>
      <c r="BA49" s="252"/>
      <c r="BB49" s="252"/>
      <c r="BC49" s="252"/>
      <c r="BD49" s="252"/>
      <c r="BE49" s="252"/>
      <c r="BF49" s="252"/>
      <c r="BG49" s="252"/>
      <c r="BH49" s="252"/>
      <c r="BI49" s="252"/>
      <c r="BJ49" s="252"/>
      <c r="BK49" s="252"/>
      <c r="BL49" s="252"/>
      <c r="BM49" s="252"/>
      <c r="BN49" s="252"/>
      <c r="BO49" s="252"/>
      <c r="BP49" s="252"/>
      <c r="BQ49" s="252"/>
      <c r="BR49" s="252"/>
      <c r="BS49" s="252"/>
      <c r="BT49" s="252"/>
      <c r="BU49" s="252"/>
      <c r="BV49" s="252"/>
      <c r="BW49" s="252"/>
      <c r="BX49" s="252"/>
      <c r="BY49" s="252"/>
      <c r="BZ49" s="252"/>
      <c r="CA49" s="252"/>
      <c r="CB49" s="252"/>
      <c r="CC49" s="252"/>
      <c r="CD49" s="252"/>
      <c r="CE49" s="252"/>
      <c r="CF49" s="252"/>
      <c r="CG49" s="252"/>
    </row>
    <row r="50" spans="1:85" ht="13.5" customHeight="1">
      <c r="A50" s="762"/>
      <c r="B50" s="252"/>
      <c r="C50" s="252"/>
      <c r="D50" s="252"/>
      <c r="E50" s="252"/>
      <c r="F50" s="252"/>
      <c r="G50" s="252"/>
      <c r="H50" s="252"/>
      <c r="I50" s="252"/>
      <c r="J50" s="252"/>
      <c r="K50" s="253"/>
      <c r="L50" s="429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Y50" s="252"/>
      <c r="Z50" s="252"/>
      <c r="AA50" s="252"/>
      <c r="AB50" s="252"/>
      <c r="AC50" s="252"/>
      <c r="AD50" s="252"/>
      <c r="AE50" s="252"/>
      <c r="AF50" s="252"/>
      <c r="AG50" s="252"/>
      <c r="AH50" s="253"/>
      <c r="AI50" s="253"/>
      <c r="AJ50" s="253"/>
      <c r="AK50" s="253"/>
      <c r="AL50" s="253"/>
      <c r="AM50" s="253"/>
      <c r="AN50" s="253"/>
      <c r="AO50" s="253"/>
      <c r="AP50" s="253"/>
      <c r="AQ50" s="252"/>
      <c r="AR50" s="429"/>
      <c r="AS50" s="252"/>
      <c r="AT50" s="252"/>
      <c r="AU50" s="252"/>
      <c r="AV50" s="252"/>
      <c r="AW50" s="252"/>
      <c r="AX50" s="252"/>
      <c r="AY50" s="252"/>
      <c r="AZ50" s="252"/>
      <c r="BA50" s="252"/>
      <c r="BB50" s="252"/>
      <c r="BC50" s="252"/>
      <c r="BD50" s="252"/>
      <c r="BE50" s="252"/>
      <c r="BF50" s="252"/>
      <c r="BG50" s="252"/>
      <c r="BH50" s="252"/>
      <c r="BI50" s="252"/>
      <c r="BJ50" s="252"/>
      <c r="BK50" s="252"/>
      <c r="BL50" s="252"/>
      <c r="BM50" s="252"/>
      <c r="BN50" s="252"/>
      <c r="BO50" s="252"/>
      <c r="BP50" s="252"/>
      <c r="BQ50" s="252"/>
      <c r="BR50" s="252"/>
      <c r="BS50" s="252"/>
      <c r="BT50" s="252"/>
      <c r="BU50" s="252"/>
      <c r="BV50" s="252"/>
      <c r="BW50" s="252"/>
      <c r="BX50" s="252"/>
      <c r="BY50" s="252"/>
      <c r="BZ50" s="252"/>
      <c r="CA50" s="252"/>
      <c r="CB50" s="252"/>
      <c r="CC50" s="252"/>
      <c r="CD50" s="252"/>
      <c r="CE50" s="252"/>
      <c r="CF50" s="252"/>
      <c r="CG50" s="252"/>
    </row>
    <row r="51" spans="1:85" ht="13.5" customHeight="1">
      <c r="A51" s="762"/>
      <c r="B51" s="252"/>
      <c r="C51" s="252"/>
      <c r="D51" s="252"/>
      <c r="E51" s="252"/>
      <c r="F51" s="252"/>
      <c r="G51" s="252"/>
      <c r="H51" s="252"/>
      <c r="I51" s="252"/>
      <c r="J51" s="252"/>
      <c r="K51" s="253"/>
      <c r="L51" s="429"/>
      <c r="M51" s="252"/>
      <c r="N51" s="252"/>
      <c r="O51" s="1312"/>
      <c r="P51" s="1313"/>
      <c r="Q51" s="1313"/>
      <c r="R51" s="1313"/>
      <c r="S51" s="1313"/>
      <c r="T51" s="1313"/>
      <c r="U51" s="1313"/>
      <c r="V51" s="1313"/>
      <c r="W51" s="1313"/>
      <c r="X51" s="1314"/>
      <c r="Y51" s="252"/>
      <c r="Z51" s="253"/>
      <c r="AA51" s="252"/>
      <c r="AB51" s="252"/>
      <c r="AC51" s="252"/>
      <c r="AD51" s="252"/>
      <c r="AE51" s="252"/>
      <c r="AF51" s="252"/>
      <c r="AG51" s="252"/>
      <c r="AH51" s="253"/>
      <c r="AI51" s="253"/>
      <c r="AJ51" s="253"/>
      <c r="AK51" s="253"/>
      <c r="AL51" s="253"/>
      <c r="AM51" s="253"/>
      <c r="AN51" s="253"/>
      <c r="AO51" s="253"/>
      <c r="AP51" s="253"/>
      <c r="AQ51" s="252"/>
      <c r="AR51" s="429"/>
      <c r="AS51" s="252"/>
      <c r="AT51" s="252"/>
      <c r="AU51" s="252"/>
      <c r="AV51" s="252"/>
      <c r="AW51" s="252"/>
      <c r="AX51" s="252"/>
      <c r="AY51" s="252"/>
      <c r="AZ51" s="252"/>
      <c r="BA51" s="252"/>
      <c r="BB51" s="252"/>
      <c r="BC51" s="252"/>
      <c r="BD51" s="252"/>
      <c r="BE51" s="252"/>
      <c r="BF51" s="252"/>
      <c r="BG51" s="252"/>
      <c r="BH51" s="252"/>
      <c r="BI51" s="252"/>
      <c r="BJ51" s="252"/>
      <c r="BK51" s="252"/>
      <c r="BL51" s="252"/>
      <c r="BM51" s="252"/>
      <c r="BN51" s="252"/>
      <c r="BO51" s="252"/>
      <c r="BP51" s="252"/>
      <c r="BQ51" s="252"/>
      <c r="BR51" s="252"/>
      <c r="BS51" s="252"/>
      <c r="BT51" s="252"/>
      <c r="BU51" s="252"/>
      <c r="BV51" s="252"/>
      <c r="BW51" s="252"/>
      <c r="BX51" s="252"/>
      <c r="BY51" s="252"/>
      <c r="BZ51" s="252"/>
      <c r="CA51" s="252"/>
      <c r="CB51" s="252"/>
      <c r="CC51" s="252"/>
      <c r="CD51" s="252"/>
      <c r="CE51" s="252"/>
      <c r="CF51" s="252"/>
      <c r="CG51" s="252"/>
    </row>
    <row r="52" spans="1:85" ht="13.5" customHeight="1">
      <c r="A52" s="762"/>
      <c r="B52" s="252"/>
      <c r="C52" s="252"/>
      <c r="D52" s="252"/>
      <c r="E52" s="252"/>
      <c r="F52" s="252"/>
      <c r="G52" s="252"/>
      <c r="H52" s="252"/>
      <c r="I52" s="252"/>
      <c r="J52" s="252"/>
      <c r="K52" s="253"/>
      <c r="L52" s="429"/>
      <c r="M52" s="252"/>
      <c r="N52" s="252"/>
      <c r="O52" s="1315"/>
      <c r="P52" s="1217"/>
      <c r="Q52" s="1217"/>
      <c r="R52" s="1217"/>
      <c r="S52" s="1217"/>
      <c r="T52" s="1217"/>
      <c r="U52" s="1217"/>
      <c r="V52" s="1217"/>
      <c r="W52" s="1217"/>
      <c r="X52" s="1316"/>
      <c r="Y52" s="252"/>
      <c r="Z52" s="253"/>
      <c r="AA52" s="252"/>
      <c r="AB52" s="252"/>
      <c r="AC52" s="252"/>
      <c r="AD52" s="252"/>
      <c r="AE52" s="252"/>
      <c r="AF52" s="252"/>
      <c r="AG52" s="252"/>
      <c r="AH52" s="253"/>
      <c r="AI52" s="253"/>
      <c r="AJ52" s="253"/>
      <c r="AK52" s="253"/>
      <c r="AL52" s="253"/>
      <c r="AM52" s="253"/>
      <c r="AN52" s="253"/>
      <c r="AO52" s="253"/>
      <c r="AP52" s="253"/>
      <c r="AQ52" s="252"/>
      <c r="AR52" s="429"/>
      <c r="AS52" s="252"/>
      <c r="AT52" s="252"/>
      <c r="AU52" s="252"/>
      <c r="AV52" s="252"/>
      <c r="AW52" s="252"/>
      <c r="AX52" s="252"/>
      <c r="AY52" s="252"/>
      <c r="AZ52" s="252"/>
      <c r="BA52" s="252"/>
      <c r="BB52" s="252"/>
      <c r="BC52" s="252"/>
      <c r="BD52" s="252"/>
      <c r="BE52" s="252"/>
      <c r="BF52" s="252"/>
      <c r="BG52" s="252"/>
      <c r="BH52" s="252"/>
      <c r="BI52" s="252"/>
      <c r="BJ52" s="252"/>
      <c r="BK52" s="252"/>
      <c r="BL52" s="252"/>
      <c r="BM52" s="252"/>
      <c r="BN52" s="252"/>
      <c r="BO52" s="252"/>
      <c r="BP52" s="252"/>
      <c r="BQ52" s="252"/>
      <c r="BR52" s="252"/>
      <c r="BS52" s="252"/>
      <c r="BT52" s="252"/>
      <c r="BU52" s="252"/>
      <c r="BV52" s="252"/>
      <c r="BW52" s="252"/>
      <c r="BX52" s="252"/>
      <c r="BY52" s="252"/>
      <c r="BZ52" s="252"/>
      <c r="CA52" s="252"/>
      <c r="CB52" s="252"/>
      <c r="CC52" s="252"/>
      <c r="CD52" s="252"/>
      <c r="CE52" s="252"/>
      <c r="CF52" s="252"/>
      <c r="CG52" s="252"/>
    </row>
    <row r="53" spans="1:85" ht="13.5" customHeight="1">
      <c r="A53" s="762"/>
      <c r="B53" s="252"/>
      <c r="C53" s="252"/>
      <c r="D53" s="252"/>
      <c r="E53" s="252"/>
      <c r="F53" s="252"/>
      <c r="G53" s="252"/>
      <c r="H53" s="252"/>
      <c r="I53" s="252"/>
      <c r="J53" s="252"/>
      <c r="K53" s="253"/>
      <c r="L53" s="429"/>
      <c r="M53" s="252"/>
      <c r="N53" s="252"/>
      <c r="O53" s="1315"/>
      <c r="P53" s="1217"/>
      <c r="Q53" s="1217"/>
      <c r="R53" s="1217"/>
      <c r="S53" s="1217"/>
      <c r="T53" s="1217"/>
      <c r="U53" s="1217"/>
      <c r="V53" s="1217"/>
      <c r="W53" s="1217"/>
      <c r="X53" s="1316"/>
      <c r="Y53" s="252"/>
      <c r="Z53" s="253"/>
      <c r="AA53" s="252"/>
      <c r="AB53" s="252"/>
      <c r="AC53" s="252"/>
      <c r="AD53" s="252"/>
      <c r="AE53" s="252"/>
      <c r="AF53" s="252"/>
      <c r="AG53" s="252"/>
      <c r="AH53" s="253"/>
      <c r="AI53" s="253"/>
      <c r="AJ53" s="253"/>
      <c r="AK53" s="253"/>
      <c r="AL53" s="253"/>
      <c r="AM53" s="253"/>
      <c r="AN53" s="253"/>
      <c r="AO53" s="253"/>
      <c r="AP53" s="253"/>
      <c r="AQ53" s="252"/>
      <c r="AR53" s="429"/>
      <c r="AS53" s="252"/>
      <c r="AT53" s="252"/>
      <c r="AU53" s="252"/>
      <c r="AV53" s="252"/>
      <c r="AW53" s="252"/>
      <c r="AX53" s="252"/>
      <c r="AY53" s="252"/>
      <c r="AZ53" s="252"/>
      <c r="BA53" s="252"/>
      <c r="BB53" s="252"/>
      <c r="BC53" s="252"/>
      <c r="BD53" s="252"/>
      <c r="BE53" s="252"/>
      <c r="BF53" s="252"/>
      <c r="BG53" s="252"/>
      <c r="BH53" s="252"/>
      <c r="BI53" s="252"/>
      <c r="BJ53" s="252"/>
      <c r="BK53" s="252"/>
      <c r="BL53" s="252"/>
      <c r="BM53" s="252"/>
      <c r="BN53" s="252"/>
      <c r="BO53" s="252"/>
      <c r="BP53" s="252"/>
      <c r="BQ53" s="252"/>
      <c r="BR53" s="252"/>
      <c r="BS53" s="252"/>
      <c r="BT53" s="252"/>
      <c r="BU53" s="252"/>
      <c r="BV53" s="252"/>
      <c r="BW53" s="252"/>
      <c r="BX53" s="252"/>
      <c r="BY53" s="252"/>
      <c r="BZ53" s="252"/>
      <c r="CA53" s="252"/>
      <c r="CB53" s="252"/>
      <c r="CC53" s="252"/>
      <c r="CD53" s="252"/>
      <c r="CE53" s="252"/>
      <c r="CF53" s="252"/>
      <c r="CG53" s="252"/>
    </row>
    <row r="54" spans="1:85" ht="13.5" customHeight="1">
      <c r="A54" s="762"/>
      <c r="B54" s="252"/>
      <c r="C54" s="252"/>
      <c r="D54" s="252"/>
      <c r="E54" s="252"/>
      <c r="F54" s="252"/>
      <c r="G54" s="252"/>
      <c r="H54" s="252"/>
      <c r="I54" s="252"/>
      <c r="J54" s="252"/>
      <c r="K54" s="253"/>
      <c r="L54" s="429"/>
      <c r="M54" s="252"/>
      <c r="N54" s="252"/>
      <c r="O54" s="1315"/>
      <c r="P54" s="1217"/>
      <c r="Q54" s="1217"/>
      <c r="R54" s="1217"/>
      <c r="S54" s="1217"/>
      <c r="T54" s="1217"/>
      <c r="U54" s="1217"/>
      <c r="V54" s="1217"/>
      <c r="W54" s="1217"/>
      <c r="X54" s="1316"/>
      <c r="Y54" s="252"/>
      <c r="Z54" s="253"/>
      <c r="AA54" s="252"/>
      <c r="AB54" s="252"/>
      <c r="AC54" s="252"/>
      <c r="AD54" s="252"/>
      <c r="AE54" s="252"/>
      <c r="AF54" s="252"/>
      <c r="AG54" s="252"/>
      <c r="AH54" s="253"/>
      <c r="AI54" s="253"/>
      <c r="AJ54" s="253"/>
      <c r="AK54" s="253"/>
      <c r="AL54" s="253"/>
      <c r="AM54" s="253"/>
      <c r="AN54" s="253"/>
      <c r="AO54" s="253"/>
      <c r="AP54" s="253"/>
      <c r="AQ54" s="252"/>
      <c r="AR54" s="429"/>
      <c r="AS54" s="252"/>
      <c r="AT54" s="252"/>
      <c r="AU54" s="252"/>
      <c r="AV54" s="252"/>
      <c r="AW54" s="252"/>
      <c r="AX54" s="252"/>
      <c r="AY54" s="252"/>
      <c r="AZ54" s="252"/>
      <c r="BA54" s="252"/>
      <c r="BB54" s="252"/>
      <c r="BC54" s="252"/>
      <c r="BD54" s="252"/>
      <c r="BE54" s="252"/>
      <c r="BF54" s="252"/>
      <c r="BG54" s="252"/>
      <c r="BH54" s="252"/>
      <c r="BI54" s="252"/>
      <c r="BJ54" s="252"/>
      <c r="BK54" s="252"/>
      <c r="BL54" s="252"/>
      <c r="BM54" s="252"/>
      <c r="BN54" s="252"/>
      <c r="BO54" s="252"/>
      <c r="BP54" s="252"/>
      <c r="BQ54" s="252"/>
      <c r="BR54" s="252"/>
      <c r="BS54" s="252"/>
      <c r="BT54" s="252"/>
      <c r="BU54" s="252"/>
      <c r="BV54" s="252"/>
      <c r="BW54" s="252"/>
      <c r="BX54" s="252"/>
      <c r="BY54" s="252"/>
      <c r="BZ54" s="252"/>
      <c r="CA54" s="252"/>
      <c r="CB54" s="252"/>
      <c r="CC54" s="252"/>
      <c r="CD54" s="252"/>
      <c r="CE54" s="252"/>
      <c r="CF54" s="252"/>
      <c r="CG54" s="252"/>
    </row>
    <row r="55" spans="1:85" ht="13.5" customHeight="1">
      <c r="A55" s="762"/>
      <c r="B55" s="252"/>
      <c r="C55" s="252"/>
      <c r="D55" s="252"/>
      <c r="E55" s="252"/>
      <c r="F55" s="252"/>
      <c r="G55" s="252"/>
      <c r="H55" s="252"/>
      <c r="I55" s="252"/>
      <c r="J55" s="252"/>
      <c r="K55" s="253"/>
      <c r="L55" s="429"/>
      <c r="M55" s="252"/>
      <c r="N55" s="252"/>
      <c r="O55" s="1315"/>
      <c r="P55" s="1217"/>
      <c r="Q55" s="1217"/>
      <c r="R55" s="1217"/>
      <c r="S55" s="1217"/>
      <c r="T55" s="1217"/>
      <c r="U55" s="1217"/>
      <c r="V55" s="1217"/>
      <c r="W55" s="1217"/>
      <c r="X55" s="1316"/>
      <c r="Y55" s="252"/>
      <c r="Z55" s="253"/>
      <c r="AA55" s="252"/>
      <c r="AB55" s="252"/>
      <c r="AC55" s="252"/>
      <c r="AD55" s="252"/>
      <c r="AE55" s="252"/>
      <c r="AF55" s="252"/>
      <c r="AG55" s="252"/>
      <c r="AH55" s="253"/>
      <c r="AI55" s="253"/>
      <c r="AJ55" s="253"/>
      <c r="AK55" s="253"/>
      <c r="AL55" s="253"/>
      <c r="AM55" s="253"/>
      <c r="AN55" s="253"/>
      <c r="AO55" s="253"/>
      <c r="AP55" s="253"/>
      <c r="AQ55" s="252"/>
      <c r="AR55" s="429"/>
      <c r="AS55" s="252"/>
      <c r="AT55" s="252"/>
      <c r="AU55" s="252"/>
      <c r="AV55" s="252"/>
      <c r="AW55" s="252"/>
      <c r="AX55" s="252"/>
      <c r="AY55" s="252"/>
      <c r="AZ55" s="252"/>
      <c r="BA55" s="252"/>
      <c r="BB55" s="252"/>
      <c r="BC55" s="252"/>
      <c r="BD55" s="252"/>
      <c r="BE55" s="252"/>
      <c r="BF55" s="252"/>
      <c r="BG55" s="252"/>
      <c r="BH55" s="252"/>
      <c r="BI55" s="252"/>
      <c r="BJ55" s="252"/>
      <c r="BK55" s="252"/>
      <c r="BL55" s="252"/>
      <c r="BM55" s="252"/>
      <c r="BN55" s="252"/>
      <c r="BO55" s="252"/>
      <c r="BP55" s="252"/>
      <c r="BQ55" s="252"/>
      <c r="BR55" s="252"/>
      <c r="BS55" s="252"/>
      <c r="BT55" s="252"/>
      <c r="BU55" s="252"/>
      <c r="BV55" s="252"/>
      <c r="BW55" s="252"/>
      <c r="BX55" s="252"/>
      <c r="BY55" s="252"/>
      <c r="BZ55" s="252"/>
      <c r="CA55" s="252"/>
      <c r="CB55" s="252"/>
      <c r="CC55" s="252"/>
      <c r="CD55" s="252"/>
      <c r="CE55" s="252"/>
      <c r="CF55" s="252"/>
      <c r="CG55" s="252"/>
    </row>
    <row r="56" spans="1:85" ht="13.5" customHeight="1">
      <c r="A56" s="762"/>
      <c r="B56" s="252"/>
      <c r="C56" s="252"/>
      <c r="D56" s="252"/>
      <c r="E56" s="252"/>
      <c r="F56" s="252"/>
      <c r="G56" s="252"/>
      <c r="H56" s="252"/>
      <c r="I56" s="252"/>
      <c r="J56" s="252"/>
      <c r="K56" s="253"/>
      <c r="L56" s="429"/>
      <c r="M56" s="252"/>
      <c r="N56" s="252"/>
      <c r="O56" s="1315"/>
      <c r="P56" s="1217"/>
      <c r="Q56" s="1217"/>
      <c r="R56" s="1217"/>
      <c r="S56" s="1217"/>
      <c r="T56" s="1217"/>
      <c r="U56" s="1217"/>
      <c r="V56" s="1217"/>
      <c r="W56" s="1217"/>
      <c r="X56" s="1316"/>
      <c r="Y56" s="252"/>
      <c r="Z56" s="253"/>
      <c r="AA56" s="252"/>
      <c r="AB56" s="252"/>
      <c r="AC56" s="252"/>
      <c r="AD56" s="252"/>
      <c r="AE56" s="252"/>
      <c r="AF56" s="252"/>
      <c r="AG56" s="252"/>
      <c r="AH56" s="253"/>
      <c r="AI56" s="253"/>
      <c r="AJ56" s="253"/>
      <c r="AK56" s="253"/>
      <c r="AL56" s="253"/>
      <c r="AM56" s="253"/>
      <c r="AN56" s="253"/>
      <c r="AO56" s="253"/>
      <c r="AP56" s="253"/>
      <c r="AQ56" s="252"/>
      <c r="AR56" s="429"/>
      <c r="AS56" s="252"/>
      <c r="AT56" s="252"/>
      <c r="AU56" s="252"/>
      <c r="AV56" s="252"/>
      <c r="AW56" s="252"/>
      <c r="AX56" s="252"/>
      <c r="AY56" s="252"/>
      <c r="AZ56" s="252"/>
      <c r="BA56" s="252"/>
      <c r="BB56" s="252"/>
      <c r="BC56" s="252"/>
      <c r="BD56" s="252"/>
      <c r="BE56" s="252"/>
      <c r="BF56" s="252"/>
      <c r="BG56" s="252"/>
      <c r="BH56" s="252"/>
      <c r="BI56" s="252"/>
      <c r="BJ56" s="252"/>
      <c r="BK56" s="252"/>
      <c r="BL56" s="252"/>
      <c r="BM56" s="252"/>
      <c r="BN56" s="252"/>
      <c r="BO56" s="252"/>
      <c r="BP56" s="252"/>
      <c r="BQ56" s="252"/>
      <c r="BR56" s="252"/>
      <c r="BS56" s="252"/>
      <c r="BT56" s="252"/>
      <c r="BU56" s="252"/>
      <c r="BV56" s="252"/>
      <c r="BW56" s="252"/>
      <c r="BX56" s="252"/>
      <c r="BY56" s="252"/>
      <c r="BZ56" s="252"/>
      <c r="CA56" s="252"/>
      <c r="CB56" s="252"/>
      <c r="CC56" s="252"/>
      <c r="CD56" s="252"/>
      <c r="CE56" s="252"/>
      <c r="CF56" s="252"/>
      <c r="CG56" s="252"/>
    </row>
    <row r="57" spans="1:85" ht="13.5" customHeight="1">
      <c r="A57" s="762"/>
      <c r="B57" s="252"/>
      <c r="C57" s="252"/>
      <c r="D57" s="252"/>
      <c r="E57" s="252"/>
      <c r="F57" s="252"/>
      <c r="G57" s="252"/>
      <c r="H57" s="252"/>
      <c r="I57" s="252"/>
      <c r="J57" s="252"/>
      <c r="K57" s="253"/>
      <c r="L57" s="429"/>
      <c r="M57" s="252"/>
      <c r="N57" s="252"/>
      <c r="O57" s="1315"/>
      <c r="P57" s="1217"/>
      <c r="Q57" s="1217"/>
      <c r="R57" s="1217"/>
      <c r="S57" s="1217"/>
      <c r="T57" s="1217"/>
      <c r="U57" s="1217"/>
      <c r="V57" s="1217"/>
      <c r="W57" s="1217"/>
      <c r="X57" s="1316"/>
      <c r="Y57" s="252"/>
      <c r="Z57" s="253"/>
      <c r="AA57" s="252"/>
      <c r="AB57" s="252"/>
      <c r="AC57" s="252"/>
      <c r="AD57" s="252"/>
      <c r="AE57" s="252"/>
      <c r="AF57" s="252"/>
      <c r="AG57" s="252"/>
      <c r="AH57" s="253"/>
      <c r="AI57" s="253"/>
      <c r="AJ57" s="253"/>
      <c r="AK57" s="253"/>
      <c r="AL57" s="253"/>
      <c r="AM57" s="253"/>
      <c r="AN57" s="253"/>
      <c r="AO57" s="253"/>
      <c r="AP57" s="253"/>
      <c r="AQ57" s="252"/>
      <c r="AR57" s="429"/>
      <c r="AS57" s="252"/>
      <c r="AT57" s="252"/>
      <c r="AU57" s="252"/>
      <c r="AV57" s="252"/>
      <c r="AW57" s="252"/>
      <c r="AX57" s="252"/>
      <c r="AY57" s="252"/>
      <c r="AZ57" s="252"/>
      <c r="BA57" s="252"/>
      <c r="BB57" s="252"/>
      <c r="BC57" s="252"/>
      <c r="BD57" s="252"/>
      <c r="BE57" s="252"/>
      <c r="BF57" s="252"/>
      <c r="BG57" s="252"/>
      <c r="BH57" s="252"/>
      <c r="BI57" s="252"/>
      <c r="BJ57" s="252"/>
      <c r="BK57" s="252"/>
      <c r="BL57" s="252"/>
      <c r="BM57" s="252"/>
      <c r="BN57" s="252"/>
      <c r="BO57" s="252"/>
      <c r="BP57" s="252"/>
      <c r="BQ57" s="252"/>
      <c r="BR57" s="252"/>
      <c r="BS57" s="252"/>
      <c r="BT57" s="252"/>
      <c r="BU57" s="252"/>
      <c r="BV57" s="252"/>
      <c r="BW57" s="252"/>
      <c r="BX57" s="252"/>
      <c r="BY57" s="252"/>
      <c r="BZ57" s="252"/>
      <c r="CA57" s="252"/>
      <c r="CB57" s="252"/>
      <c r="CC57" s="252"/>
      <c r="CD57" s="252"/>
      <c r="CE57" s="252"/>
      <c r="CF57" s="252"/>
      <c r="CG57" s="252"/>
    </row>
    <row r="58" spans="1:85" ht="13.5" customHeight="1">
      <c r="A58" s="762"/>
      <c r="B58" s="252"/>
      <c r="C58" s="252"/>
      <c r="D58" s="252"/>
      <c r="E58" s="252"/>
      <c r="F58" s="252"/>
      <c r="G58" s="252"/>
      <c r="H58" s="252"/>
      <c r="I58" s="252"/>
      <c r="J58" s="252"/>
      <c r="K58" s="253"/>
      <c r="L58" s="429"/>
      <c r="M58" s="252"/>
      <c r="N58" s="252"/>
      <c r="O58" s="1315"/>
      <c r="P58" s="1217"/>
      <c r="Q58" s="1217"/>
      <c r="R58" s="1217"/>
      <c r="S58" s="1217"/>
      <c r="T58" s="1217"/>
      <c r="U58" s="1217"/>
      <c r="V58" s="1217"/>
      <c r="W58" s="1217"/>
      <c r="X58" s="1316"/>
      <c r="Y58" s="252"/>
      <c r="Z58" s="253"/>
      <c r="AA58" s="252"/>
      <c r="AB58" s="252"/>
      <c r="AC58" s="252"/>
      <c r="AD58" s="252"/>
      <c r="AE58" s="252"/>
      <c r="AF58" s="252"/>
      <c r="AG58" s="252"/>
      <c r="AH58" s="253"/>
      <c r="AI58" s="253"/>
      <c r="AJ58" s="253"/>
      <c r="AK58" s="253"/>
      <c r="AL58" s="253"/>
      <c r="AM58" s="253"/>
      <c r="AN58" s="253"/>
      <c r="AO58" s="253"/>
      <c r="AP58" s="253"/>
      <c r="AQ58" s="252"/>
      <c r="AR58" s="429"/>
      <c r="AS58" s="252"/>
      <c r="AT58" s="252"/>
      <c r="AU58" s="252"/>
      <c r="AV58" s="252"/>
      <c r="AW58" s="252"/>
      <c r="AX58" s="252"/>
      <c r="AY58" s="252"/>
      <c r="AZ58" s="252"/>
      <c r="BA58" s="252"/>
      <c r="BB58" s="252"/>
      <c r="BC58" s="252"/>
      <c r="BD58" s="252"/>
      <c r="BE58" s="252"/>
      <c r="BF58" s="252"/>
      <c r="BG58" s="252"/>
      <c r="BH58" s="252"/>
      <c r="BI58" s="252"/>
      <c r="BJ58" s="252"/>
      <c r="BK58" s="252"/>
      <c r="BL58" s="252"/>
      <c r="BM58" s="252"/>
      <c r="BN58" s="252"/>
      <c r="BO58" s="252"/>
      <c r="BP58" s="252"/>
      <c r="BQ58" s="252"/>
      <c r="BR58" s="252"/>
      <c r="BS58" s="252"/>
      <c r="BT58" s="252"/>
      <c r="BU58" s="252"/>
      <c r="BV58" s="252"/>
      <c r="BW58" s="252"/>
      <c r="BX58" s="252"/>
      <c r="BY58" s="252"/>
      <c r="BZ58" s="252"/>
      <c r="CA58" s="252"/>
      <c r="CB58" s="252"/>
      <c r="CC58" s="252"/>
      <c r="CD58" s="252"/>
      <c r="CE58" s="252"/>
      <c r="CF58" s="252"/>
      <c r="CG58" s="252"/>
    </row>
    <row r="59" spans="1:85" ht="13.5" customHeight="1">
      <c r="A59" s="762"/>
      <c r="B59" s="252"/>
      <c r="C59" s="252"/>
      <c r="D59" s="252"/>
      <c r="E59" s="252"/>
      <c r="F59" s="252"/>
      <c r="G59" s="252"/>
      <c r="H59" s="252"/>
      <c r="I59" s="252"/>
      <c r="J59" s="252"/>
      <c r="K59" s="253"/>
      <c r="L59" s="429"/>
      <c r="M59" s="252"/>
      <c r="N59" s="252"/>
      <c r="O59" s="1315"/>
      <c r="P59" s="1217"/>
      <c r="Q59" s="1217"/>
      <c r="R59" s="1217"/>
      <c r="S59" s="1217"/>
      <c r="T59" s="1217"/>
      <c r="U59" s="1217"/>
      <c r="V59" s="1217"/>
      <c r="W59" s="1217"/>
      <c r="X59" s="1316"/>
      <c r="Y59" s="252"/>
      <c r="Z59" s="253"/>
      <c r="AA59" s="252"/>
      <c r="AB59" s="252"/>
      <c r="AC59" s="252"/>
      <c r="AD59" s="252"/>
      <c r="AE59" s="252"/>
      <c r="AF59" s="252"/>
      <c r="AG59" s="252"/>
      <c r="AH59" s="253"/>
      <c r="AI59" s="253"/>
      <c r="AJ59" s="253"/>
      <c r="AK59" s="253"/>
      <c r="AL59" s="253"/>
      <c r="AM59" s="253"/>
      <c r="AN59" s="253"/>
      <c r="AO59" s="253"/>
      <c r="AP59" s="253"/>
      <c r="AQ59" s="252"/>
      <c r="AR59" s="429"/>
      <c r="AS59" s="252"/>
      <c r="AT59" s="252"/>
      <c r="AU59" s="252"/>
      <c r="AV59" s="252"/>
      <c r="AW59" s="252"/>
      <c r="AX59" s="252"/>
      <c r="AY59" s="252"/>
      <c r="AZ59" s="252"/>
      <c r="BA59" s="252"/>
      <c r="BB59" s="252"/>
      <c r="BC59" s="252"/>
      <c r="BD59" s="252"/>
      <c r="BE59" s="252"/>
      <c r="BF59" s="252"/>
      <c r="BG59" s="252"/>
      <c r="BH59" s="252"/>
      <c r="BI59" s="252"/>
      <c r="BJ59" s="252"/>
      <c r="BK59" s="252"/>
      <c r="BL59" s="252"/>
      <c r="BM59" s="252"/>
      <c r="BN59" s="252"/>
      <c r="BO59" s="252"/>
      <c r="BP59" s="252"/>
      <c r="BQ59" s="252"/>
      <c r="BR59" s="252"/>
      <c r="BS59" s="252"/>
      <c r="BT59" s="252"/>
      <c r="BU59" s="252"/>
      <c r="BV59" s="252"/>
      <c r="BW59" s="252"/>
      <c r="BX59" s="252"/>
      <c r="BY59" s="252"/>
      <c r="BZ59" s="252"/>
      <c r="CA59" s="252"/>
      <c r="CB59" s="252"/>
      <c r="CC59" s="252"/>
      <c r="CD59" s="252"/>
      <c r="CE59" s="252"/>
      <c r="CF59" s="252"/>
      <c r="CG59" s="252"/>
    </row>
    <row r="60" spans="1:85" ht="13.5" customHeight="1">
      <c r="A60" s="762"/>
      <c r="B60" s="252"/>
      <c r="C60" s="252"/>
      <c r="D60" s="252"/>
      <c r="E60" s="252"/>
      <c r="F60" s="252"/>
      <c r="G60" s="252"/>
      <c r="H60" s="252"/>
      <c r="I60" s="252"/>
      <c r="J60" s="252"/>
      <c r="K60" s="253"/>
      <c r="L60" s="429"/>
      <c r="M60" s="252"/>
      <c r="N60" s="252"/>
      <c r="O60" s="1315"/>
      <c r="P60" s="1217"/>
      <c r="Q60" s="1217"/>
      <c r="R60" s="1217"/>
      <c r="S60" s="1217"/>
      <c r="T60" s="1217"/>
      <c r="U60" s="1217"/>
      <c r="V60" s="1217"/>
      <c r="W60" s="1217"/>
      <c r="X60" s="1316"/>
      <c r="Y60" s="252"/>
      <c r="Z60" s="253"/>
      <c r="AA60" s="252"/>
      <c r="AB60" s="252"/>
      <c r="AC60" s="252"/>
      <c r="AD60" s="252"/>
      <c r="AE60" s="252"/>
      <c r="AF60" s="252"/>
      <c r="AG60" s="252"/>
      <c r="AH60" s="253"/>
      <c r="AI60" s="253"/>
      <c r="AJ60" s="253"/>
      <c r="AK60" s="253"/>
      <c r="AL60" s="253"/>
      <c r="AM60" s="253"/>
      <c r="AN60" s="253"/>
      <c r="AO60" s="253"/>
      <c r="AP60" s="253"/>
      <c r="AQ60" s="252"/>
      <c r="AR60" s="429"/>
      <c r="AS60" s="252"/>
      <c r="AT60" s="252"/>
      <c r="AU60" s="252"/>
      <c r="AV60" s="252"/>
      <c r="AW60" s="252"/>
      <c r="AX60" s="252"/>
      <c r="AY60" s="252"/>
      <c r="AZ60" s="252"/>
      <c r="BA60" s="252"/>
      <c r="BB60" s="252"/>
      <c r="BC60" s="252"/>
      <c r="BD60" s="252"/>
      <c r="BE60" s="252"/>
      <c r="BF60" s="252"/>
      <c r="BG60" s="252"/>
      <c r="BH60" s="252"/>
      <c r="BI60" s="252"/>
      <c r="BJ60" s="252"/>
      <c r="BK60" s="252"/>
      <c r="BL60" s="252"/>
      <c r="BM60" s="252"/>
      <c r="BN60" s="252"/>
      <c r="BO60" s="252"/>
      <c r="BP60" s="252"/>
      <c r="BQ60" s="252"/>
      <c r="BR60" s="252"/>
      <c r="BS60" s="252"/>
      <c r="BT60" s="252"/>
      <c r="BU60" s="252"/>
      <c r="BV60" s="252"/>
      <c r="BW60" s="252"/>
      <c r="BX60" s="252"/>
      <c r="BY60" s="252"/>
      <c r="BZ60" s="252"/>
      <c r="CA60" s="252"/>
      <c r="CB60" s="252"/>
      <c r="CC60" s="252"/>
      <c r="CD60" s="252"/>
      <c r="CE60" s="252"/>
      <c r="CF60" s="252"/>
      <c r="CG60" s="252"/>
    </row>
    <row r="61" spans="1:85" ht="13.5" customHeight="1">
      <c r="A61" s="762"/>
      <c r="B61" s="252"/>
      <c r="C61" s="252"/>
      <c r="D61" s="252"/>
      <c r="E61" s="252"/>
      <c r="F61" s="252"/>
      <c r="G61" s="252"/>
      <c r="H61" s="252"/>
      <c r="I61" s="252"/>
      <c r="J61" s="252"/>
      <c r="K61" s="253"/>
      <c r="L61" s="429"/>
      <c r="M61" s="252"/>
      <c r="N61" s="252"/>
      <c r="O61" s="1315"/>
      <c r="P61" s="1217"/>
      <c r="Q61" s="1217"/>
      <c r="R61" s="1217"/>
      <c r="S61" s="1217"/>
      <c r="T61" s="1217"/>
      <c r="U61" s="1217"/>
      <c r="V61" s="1217"/>
      <c r="W61" s="1217"/>
      <c r="X61" s="1316"/>
      <c r="Y61" s="252"/>
      <c r="Z61" s="253"/>
      <c r="AA61" s="252"/>
      <c r="AB61" s="252"/>
      <c r="AC61" s="252"/>
      <c r="AD61" s="252"/>
      <c r="AE61" s="252"/>
      <c r="AF61" s="252"/>
      <c r="AG61" s="252"/>
      <c r="AH61" s="253"/>
      <c r="AI61" s="253"/>
      <c r="AJ61" s="253"/>
      <c r="AK61" s="253"/>
      <c r="AL61" s="253"/>
      <c r="AM61" s="253"/>
      <c r="AN61" s="253"/>
      <c r="AO61" s="253"/>
      <c r="AP61" s="253"/>
      <c r="AQ61" s="252"/>
      <c r="AR61" s="429"/>
      <c r="AS61" s="252"/>
      <c r="AT61" s="252"/>
      <c r="AU61" s="252"/>
      <c r="AV61" s="252"/>
      <c r="AW61" s="252"/>
      <c r="AX61" s="252"/>
      <c r="AY61" s="252"/>
      <c r="AZ61" s="252"/>
      <c r="BA61" s="252"/>
      <c r="BB61" s="252"/>
      <c r="BC61" s="252"/>
      <c r="BD61" s="252"/>
      <c r="BE61" s="252"/>
      <c r="BF61" s="252"/>
      <c r="BG61" s="252"/>
      <c r="BH61" s="252"/>
      <c r="BI61" s="252"/>
      <c r="BJ61" s="252"/>
      <c r="BK61" s="252"/>
      <c r="BL61" s="252"/>
      <c r="BM61" s="252"/>
      <c r="BN61" s="252"/>
      <c r="BO61" s="252"/>
      <c r="BP61" s="252"/>
      <c r="BQ61" s="252"/>
      <c r="BR61" s="252"/>
      <c r="BS61" s="252"/>
      <c r="BT61" s="252"/>
      <c r="BU61" s="252"/>
      <c r="BV61" s="252"/>
      <c r="BW61" s="252"/>
      <c r="BX61" s="252"/>
      <c r="BY61" s="252"/>
      <c r="BZ61" s="252"/>
      <c r="CA61" s="252"/>
      <c r="CB61" s="252"/>
      <c r="CC61" s="252"/>
      <c r="CD61" s="252"/>
      <c r="CE61" s="252"/>
      <c r="CF61" s="252"/>
      <c r="CG61" s="252"/>
    </row>
    <row r="62" spans="1:85" ht="13.5" customHeight="1">
      <c r="A62" s="762"/>
      <c r="B62" s="252"/>
      <c r="C62" s="252"/>
      <c r="D62" s="252"/>
      <c r="E62" s="252"/>
      <c r="F62" s="252"/>
      <c r="G62" s="252"/>
      <c r="H62" s="252"/>
      <c r="I62" s="252"/>
      <c r="J62" s="252"/>
      <c r="K62" s="253"/>
      <c r="L62" s="429"/>
      <c r="M62" s="252"/>
      <c r="N62" s="252"/>
      <c r="O62" s="1315"/>
      <c r="P62" s="1217"/>
      <c r="Q62" s="1217"/>
      <c r="R62" s="1217"/>
      <c r="S62" s="1217"/>
      <c r="T62" s="1217"/>
      <c r="U62" s="1217"/>
      <c r="V62" s="1217"/>
      <c r="W62" s="1217"/>
      <c r="X62" s="1316"/>
      <c r="Y62" s="252"/>
      <c r="Z62" s="253"/>
      <c r="AA62" s="252"/>
      <c r="AB62" s="252"/>
      <c r="AC62" s="252"/>
      <c r="AD62" s="252"/>
      <c r="AE62" s="252"/>
      <c r="AF62" s="252"/>
      <c r="AG62" s="252"/>
      <c r="AH62" s="253"/>
      <c r="AI62" s="253"/>
      <c r="AJ62" s="253"/>
      <c r="AK62" s="253"/>
      <c r="AL62" s="253"/>
      <c r="AM62" s="253"/>
      <c r="AN62" s="253"/>
      <c r="AO62" s="253"/>
      <c r="AP62" s="253"/>
      <c r="AQ62" s="252"/>
      <c r="AR62" s="429"/>
      <c r="AS62" s="252"/>
      <c r="AT62" s="252"/>
      <c r="AU62" s="252"/>
      <c r="AV62" s="252"/>
      <c r="AW62" s="252"/>
      <c r="AX62" s="252"/>
      <c r="AY62" s="252"/>
      <c r="AZ62" s="252"/>
      <c r="BA62" s="252"/>
      <c r="BB62" s="252"/>
      <c r="BC62" s="252"/>
      <c r="BD62" s="252"/>
      <c r="BE62" s="252"/>
      <c r="BF62" s="252"/>
      <c r="BG62" s="252"/>
      <c r="BH62" s="252"/>
      <c r="BI62" s="252"/>
      <c r="BJ62" s="252"/>
      <c r="BK62" s="252"/>
      <c r="BL62" s="252"/>
      <c r="BM62" s="252"/>
      <c r="BN62" s="252"/>
      <c r="BO62" s="252"/>
      <c r="BP62" s="252"/>
      <c r="BQ62" s="252"/>
      <c r="BR62" s="252"/>
      <c r="BS62" s="252"/>
      <c r="BT62" s="252"/>
      <c r="BU62" s="252"/>
      <c r="BV62" s="252"/>
      <c r="BW62" s="252"/>
      <c r="BX62" s="252"/>
      <c r="BY62" s="252"/>
      <c r="BZ62" s="252"/>
      <c r="CA62" s="252"/>
      <c r="CB62" s="252"/>
      <c r="CC62" s="252"/>
      <c r="CD62" s="252"/>
      <c r="CE62" s="252"/>
      <c r="CF62" s="252"/>
      <c r="CG62" s="252"/>
    </row>
    <row r="63" spans="1:85" ht="13.5" customHeight="1">
      <c r="A63" s="762"/>
      <c r="B63" s="252"/>
      <c r="C63" s="252"/>
      <c r="D63" s="252"/>
      <c r="E63" s="252"/>
      <c r="F63" s="252"/>
      <c r="G63" s="252"/>
      <c r="H63" s="252"/>
      <c r="I63" s="252"/>
      <c r="J63" s="252"/>
      <c r="K63" s="253"/>
      <c r="L63" s="429"/>
      <c r="M63" s="252"/>
      <c r="N63" s="252"/>
      <c r="O63" s="1315"/>
      <c r="P63" s="1217"/>
      <c r="Q63" s="1217"/>
      <c r="R63" s="1217"/>
      <c r="S63" s="1217"/>
      <c r="T63" s="1217"/>
      <c r="U63" s="1217"/>
      <c r="V63" s="1217"/>
      <c r="W63" s="1217"/>
      <c r="X63" s="1316"/>
      <c r="Y63" s="252"/>
      <c r="Z63" s="253"/>
      <c r="AA63" s="252"/>
      <c r="AB63" s="252"/>
      <c r="AC63" s="252"/>
      <c r="AD63" s="252"/>
      <c r="AE63" s="252"/>
      <c r="AF63" s="252"/>
      <c r="AG63" s="252"/>
      <c r="AH63" s="253"/>
      <c r="AI63" s="253"/>
      <c r="AJ63" s="253"/>
      <c r="AK63" s="253"/>
      <c r="AL63" s="253"/>
      <c r="AM63" s="253"/>
      <c r="AN63" s="253"/>
      <c r="AO63" s="253"/>
      <c r="AP63" s="253"/>
      <c r="AQ63" s="252"/>
      <c r="AR63" s="429"/>
      <c r="AS63" s="252"/>
      <c r="AT63" s="252"/>
      <c r="AU63" s="252"/>
      <c r="AV63" s="252"/>
      <c r="AW63" s="252"/>
      <c r="AX63" s="252"/>
      <c r="AY63" s="252"/>
      <c r="AZ63" s="252"/>
      <c r="BA63" s="252"/>
      <c r="BB63" s="252"/>
      <c r="BC63" s="252"/>
      <c r="BD63" s="252"/>
      <c r="BE63" s="252"/>
      <c r="BF63" s="252"/>
      <c r="BG63" s="252"/>
      <c r="BH63" s="252"/>
      <c r="BI63" s="252"/>
      <c r="BJ63" s="252"/>
      <c r="BK63" s="252"/>
      <c r="BL63" s="252"/>
      <c r="BM63" s="252"/>
      <c r="BN63" s="252"/>
      <c r="BO63" s="252"/>
      <c r="BP63" s="252"/>
      <c r="BQ63" s="252"/>
      <c r="BR63" s="252"/>
      <c r="BS63" s="252"/>
      <c r="BT63" s="252"/>
      <c r="BU63" s="252"/>
      <c r="BV63" s="252"/>
      <c r="BW63" s="252"/>
      <c r="BX63" s="252"/>
      <c r="BY63" s="252"/>
      <c r="BZ63" s="252"/>
      <c r="CA63" s="252"/>
      <c r="CB63" s="252"/>
      <c r="CC63" s="252"/>
      <c r="CD63" s="252"/>
      <c r="CE63" s="252"/>
      <c r="CF63" s="252"/>
      <c r="CG63" s="252"/>
    </row>
    <row r="64" spans="1:85" ht="13.5" customHeight="1">
      <c r="A64" s="762"/>
      <c r="B64" s="252"/>
      <c r="C64" s="252"/>
      <c r="D64" s="252"/>
      <c r="E64" s="252"/>
      <c r="F64" s="252"/>
      <c r="G64" s="252"/>
      <c r="H64" s="252"/>
      <c r="I64" s="252"/>
      <c r="J64" s="252"/>
      <c r="K64" s="253"/>
      <c r="L64" s="429"/>
      <c r="M64" s="252"/>
      <c r="N64" s="252"/>
      <c r="O64" s="1315"/>
      <c r="P64" s="1217"/>
      <c r="Q64" s="1217"/>
      <c r="R64" s="1217"/>
      <c r="S64" s="1217"/>
      <c r="T64" s="1217"/>
      <c r="U64" s="1217"/>
      <c r="V64" s="1217"/>
      <c r="W64" s="1217"/>
      <c r="X64" s="1316"/>
      <c r="Y64" s="252"/>
      <c r="Z64" s="253"/>
      <c r="AA64" s="252"/>
      <c r="AB64" s="252"/>
      <c r="AC64" s="252"/>
      <c r="AD64" s="252"/>
      <c r="AE64" s="252"/>
      <c r="AF64" s="252"/>
      <c r="AG64" s="252"/>
      <c r="AH64" s="253"/>
      <c r="AI64" s="253"/>
      <c r="AJ64" s="253"/>
      <c r="AK64" s="253"/>
      <c r="AL64" s="253"/>
      <c r="AM64" s="253"/>
      <c r="AN64" s="253"/>
      <c r="AO64" s="253"/>
      <c r="AP64" s="253"/>
      <c r="AQ64" s="252"/>
      <c r="AR64" s="429"/>
      <c r="AS64" s="252"/>
      <c r="AT64" s="252"/>
      <c r="AU64" s="252"/>
      <c r="AV64" s="252"/>
      <c r="AW64" s="252"/>
      <c r="AX64" s="252"/>
      <c r="AY64" s="252"/>
      <c r="AZ64" s="252"/>
      <c r="BA64" s="252"/>
      <c r="BB64" s="252"/>
      <c r="BC64" s="252"/>
      <c r="BD64" s="252"/>
      <c r="BE64" s="252"/>
      <c r="BF64" s="252"/>
      <c r="BG64" s="252"/>
      <c r="BH64" s="252"/>
      <c r="BI64" s="252"/>
      <c r="BJ64" s="252"/>
      <c r="BK64" s="252"/>
      <c r="BL64" s="252"/>
      <c r="BM64" s="252"/>
      <c r="BN64" s="252"/>
      <c r="BO64" s="252"/>
      <c r="BP64" s="252"/>
      <c r="BQ64" s="252"/>
      <c r="BR64" s="252"/>
      <c r="BS64" s="252"/>
      <c r="BT64" s="252"/>
      <c r="BU64" s="252"/>
      <c r="BV64" s="252"/>
      <c r="BW64" s="252"/>
      <c r="BX64" s="252"/>
      <c r="BY64" s="252"/>
      <c r="BZ64" s="252"/>
      <c r="CA64" s="252"/>
      <c r="CB64" s="252"/>
      <c r="CC64" s="252"/>
      <c r="CD64" s="252"/>
      <c r="CE64" s="252"/>
      <c r="CF64" s="252"/>
      <c r="CG64" s="252"/>
    </row>
    <row r="65" spans="1:85" ht="13.5" customHeight="1">
      <c r="A65" s="762"/>
      <c r="B65" s="252"/>
      <c r="C65" s="252"/>
      <c r="D65" s="252"/>
      <c r="E65" s="252"/>
      <c r="F65" s="252"/>
      <c r="G65" s="252"/>
      <c r="H65" s="252"/>
      <c r="I65" s="252"/>
      <c r="J65" s="252"/>
      <c r="K65" s="253"/>
      <c r="L65" s="429"/>
      <c r="M65" s="252"/>
      <c r="N65" s="252"/>
      <c r="O65" s="1315"/>
      <c r="P65" s="1217"/>
      <c r="Q65" s="1217"/>
      <c r="R65" s="1217"/>
      <c r="S65" s="1217"/>
      <c r="T65" s="1217"/>
      <c r="U65" s="1217"/>
      <c r="V65" s="1217"/>
      <c r="W65" s="1217"/>
      <c r="X65" s="1316"/>
      <c r="Y65" s="252"/>
      <c r="Z65" s="253"/>
      <c r="AA65" s="252"/>
      <c r="AB65" s="252"/>
      <c r="AC65" s="252"/>
      <c r="AD65" s="252"/>
      <c r="AE65" s="252"/>
      <c r="AF65" s="252"/>
      <c r="AG65" s="252"/>
      <c r="AH65" s="253"/>
      <c r="AI65" s="253"/>
      <c r="AJ65" s="253"/>
      <c r="AK65" s="253"/>
      <c r="AL65" s="253"/>
      <c r="AM65" s="253"/>
      <c r="AN65" s="253"/>
      <c r="AO65" s="253"/>
      <c r="AP65" s="253"/>
      <c r="AQ65" s="252"/>
      <c r="AR65" s="429"/>
      <c r="AS65" s="252"/>
      <c r="AT65" s="252"/>
      <c r="AU65" s="252"/>
      <c r="AV65" s="252"/>
      <c r="AW65" s="252"/>
      <c r="AX65" s="252"/>
      <c r="AY65" s="252"/>
      <c r="AZ65" s="252"/>
      <c r="BA65" s="252"/>
      <c r="BB65" s="252"/>
      <c r="BC65" s="252"/>
      <c r="BD65" s="252"/>
      <c r="BE65" s="252"/>
      <c r="BF65" s="252"/>
      <c r="BG65" s="252"/>
      <c r="BH65" s="252"/>
      <c r="BI65" s="252"/>
      <c r="BJ65" s="252"/>
      <c r="BK65" s="252"/>
      <c r="BL65" s="252"/>
      <c r="BM65" s="252"/>
      <c r="BN65" s="252"/>
      <c r="BO65" s="252"/>
      <c r="BP65" s="252"/>
      <c r="BQ65" s="252"/>
      <c r="BR65" s="252"/>
      <c r="BS65" s="252"/>
      <c r="BT65" s="252"/>
      <c r="BU65" s="252"/>
      <c r="BV65" s="252"/>
      <c r="BW65" s="252"/>
      <c r="BX65" s="252"/>
      <c r="BY65" s="252"/>
      <c r="BZ65" s="252"/>
      <c r="CA65" s="252"/>
      <c r="CB65" s="252"/>
      <c r="CC65" s="252"/>
      <c r="CD65" s="252"/>
      <c r="CE65" s="252"/>
      <c r="CF65" s="252"/>
      <c r="CG65" s="252"/>
    </row>
    <row r="66" spans="1:85" ht="15.75" customHeight="1">
      <c r="A66" s="762"/>
      <c r="B66" s="252"/>
      <c r="C66" s="252"/>
      <c r="D66" s="252"/>
      <c r="E66" s="252"/>
      <c r="F66" s="252"/>
      <c r="G66" s="252"/>
      <c r="H66" s="252"/>
      <c r="I66" s="252"/>
      <c r="J66" s="252"/>
      <c r="K66" s="253"/>
      <c r="L66" s="429"/>
      <c r="M66" s="252"/>
      <c r="N66" s="252"/>
      <c r="O66" s="1315"/>
      <c r="P66" s="1217"/>
      <c r="Q66" s="1217"/>
      <c r="R66" s="1217"/>
      <c r="S66" s="1217"/>
      <c r="T66" s="1217"/>
      <c r="U66" s="1217"/>
      <c r="V66" s="1217"/>
      <c r="W66" s="1217"/>
      <c r="X66" s="1316"/>
      <c r="Y66" s="252"/>
      <c r="Z66" s="253"/>
      <c r="AA66" s="252"/>
      <c r="AB66" s="252"/>
      <c r="AC66" s="252"/>
      <c r="AD66" s="252"/>
      <c r="AE66" s="252"/>
      <c r="AF66" s="252"/>
      <c r="AG66" s="252"/>
      <c r="AH66" s="253"/>
      <c r="AI66" s="253"/>
      <c r="AJ66" s="253"/>
      <c r="AK66" s="253"/>
      <c r="AL66" s="253"/>
      <c r="AM66" s="253"/>
      <c r="AN66" s="253"/>
      <c r="AO66" s="253"/>
      <c r="AP66" s="253"/>
      <c r="AQ66" s="252"/>
      <c r="AR66" s="429"/>
      <c r="AS66" s="253"/>
      <c r="AT66" s="253"/>
      <c r="AU66" s="253"/>
      <c r="AV66" s="253"/>
      <c r="AW66" s="253"/>
      <c r="AX66" s="253"/>
      <c r="AY66" s="253"/>
      <c r="AZ66" s="253"/>
      <c r="BA66" s="253"/>
      <c r="BB66" s="253"/>
      <c r="BC66" s="253"/>
      <c r="BD66" s="253"/>
      <c r="BE66" s="253"/>
      <c r="BF66" s="253"/>
      <c r="BG66" s="253"/>
      <c r="BH66" s="253"/>
      <c r="BI66" s="253"/>
      <c r="BJ66" s="253"/>
      <c r="BK66" s="253"/>
      <c r="BL66" s="253"/>
      <c r="BM66" s="253"/>
      <c r="BN66" s="253"/>
      <c r="BO66" s="253"/>
      <c r="BP66" s="253"/>
      <c r="BQ66" s="253"/>
      <c r="BR66" s="253"/>
      <c r="BS66" s="253"/>
      <c r="BT66" s="253"/>
      <c r="BU66" s="253"/>
      <c r="BV66" s="253"/>
      <c r="BW66" s="253"/>
      <c r="BX66" s="253"/>
      <c r="BY66" s="253"/>
      <c r="BZ66" s="253"/>
      <c r="CA66" s="253"/>
      <c r="CB66" s="253"/>
      <c r="CC66" s="253"/>
      <c r="CD66" s="253"/>
      <c r="CE66" s="253"/>
      <c r="CF66" s="253"/>
      <c r="CG66" s="253"/>
    </row>
    <row r="67" spans="1:85" ht="15.75" customHeight="1">
      <c r="A67" s="762"/>
      <c r="B67" s="252"/>
      <c r="C67" s="252"/>
      <c r="D67" s="252"/>
      <c r="E67" s="252"/>
      <c r="F67" s="252"/>
      <c r="G67" s="252"/>
      <c r="H67" s="252"/>
      <c r="I67" s="252"/>
      <c r="J67" s="252"/>
      <c r="K67" s="253"/>
      <c r="L67" s="429"/>
      <c r="M67" s="252"/>
      <c r="N67" s="252"/>
      <c r="O67" s="1315"/>
      <c r="P67" s="1217"/>
      <c r="Q67" s="1217"/>
      <c r="R67" s="1217"/>
      <c r="S67" s="1217"/>
      <c r="T67" s="1217"/>
      <c r="U67" s="1217"/>
      <c r="V67" s="1217"/>
      <c r="W67" s="1217"/>
      <c r="X67" s="1316"/>
      <c r="Y67" s="252"/>
      <c r="Z67" s="253"/>
      <c r="AA67" s="252"/>
      <c r="AB67" s="252"/>
      <c r="AC67" s="252"/>
      <c r="AD67" s="252"/>
      <c r="AE67" s="252"/>
      <c r="AF67" s="252"/>
      <c r="AG67" s="252"/>
      <c r="AH67" s="253"/>
      <c r="AI67" s="253"/>
      <c r="AJ67" s="253"/>
      <c r="AK67" s="253"/>
      <c r="AL67" s="253"/>
      <c r="AM67" s="253"/>
      <c r="AN67" s="253"/>
      <c r="AO67" s="253"/>
      <c r="AP67" s="253"/>
      <c r="AQ67" s="252"/>
      <c r="AR67" s="429"/>
      <c r="AS67" s="253"/>
      <c r="AT67" s="253"/>
      <c r="AU67" s="253"/>
      <c r="AV67" s="253"/>
      <c r="AW67" s="253"/>
      <c r="AX67" s="253"/>
      <c r="AY67" s="253"/>
      <c r="AZ67" s="253"/>
      <c r="BA67" s="253"/>
      <c r="BB67" s="253"/>
      <c r="BC67" s="253"/>
      <c r="BD67" s="253"/>
      <c r="BE67" s="253"/>
      <c r="BF67" s="253"/>
      <c r="BG67" s="253"/>
      <c r="BH67" s="253"/>
      <c r="BI67" s="253"/>
      <c r="BJ67" s="253"/>
      <c r="BK67" s="253"/>
      <c r="BL67" s="253"/>
      <c r="BM67" s="253"/>
      <c r="BN67" s="253"/>
      <c r="BO67" s="253"/>
      <c r="BP67" s="252"/>
      <c r="BQ67" s="252"/>
      <c r="BR67" s="252"/>
      <c r="BS67" s="252"/>
      <c r="BT67" s="252"/>
      <c r="BU67" s="252"/>
      <c r="BV67" s="252"/>
      <c r="BW67" s="252"/>
      <c r="BX67" s="252"/>
      <c r="BY67" s="252"/>
      <c r="BZ67" s="252"/>
      <c r="CA67" s="252"/>
      <c r="CB67" s="252"/>
      <c r="CC67" s="252"/>
      <c r="CD67" s="252"/>
      <c r="CE67" s="252"/>
      <c r="CF67" s="252"/>
      <c r="CG67" s="252"/>
    </row>
    <row r="68" spans="1:85" ht="15.75" customHeight="1">
      <c r="A68" s="762"/>
      <c r="B68" s="252"/>
      <c r="C68" s="252"/>
      <c r="D68" s="252"/>
      <c r="E68" s="252"/>
      <c r="F68" s="252"/>
      <c r="G68" s="252"/>
      <c r="H68" s="252"/>
      <c r="I68" s="252"/>
      <c r="J68" s="252"/>
      <c r="K68" s="253"/>
      <c r="L68" s="429"/>
      <c r="M68" s="252"/>
      <c r="N68" s="252"/>
      <c r="O68" s="1315"/>
      <c r="P68" s="1217"/>
      <c r="Q68" s="1217"/>
      <c r="R68" s="1217"/>
      <c r="S68" s="1217"/>
      <c r="T68" s="1217"/>
      <c r="U68" s="1217"/>
      <c r="V68" s="1217"/>
      <c r="W68" s="1217"/>
      <c r="X68" s="1316"/>
      <c r="Y68" s="252"/>
      <c r="Z68" s="253"/>
      <c r="AA68" s="252"/>
      <c r="AB68" s="252"/>
      <c r="AC68" s="252"/>
      <c r="AD68" s="252"/>
      <c r="AE68" s="252"/>
      <c r="AF68" s="252"/>
      <c r="AG68" s="252"/>
      <c r="AH68" s="253"/>
      <c r="AI68" s="253"/>
      <c r="AJ68" s="253"/>
      <c r="AK68" s="253"/>
      <c r="AL68" s="253"/>
      <c r="AM68" s="253"/>
      <c r="AN68" s="253"/>
      <c r="AO68" s="253"/>
      <c r="AP68" s="253"/>
      <c r="AQ68" s="252"/>
      <c r="AR68" s="429"/>
      <c r="AS68" s="253"/>
      <c r="AT68" s="253"/>
      <c r="AU68" s="253"/>
      <c r="AV68" s="253"/>
      <c r="AW68" s="253"/>
      <c r="AX68" s="253"/>
      <c r="AY68" s="253"/>
      <c r="AZ68" s="253"/>
      <c r="BA68" s="253"/>
      <c r="BB68" s="253"/>
      <c r="BC68" s="253"/>
      <c r="BD68" s="253"/>
      <c r="BE68" s="253"/>
      <c r="BF68" s="253"/>
      <c r="BG68" s="253"/>
      <c r="BH68" s="253"/>
      <c r="BI68" s="253"/>
      <c r="BJ68" s="253"/>
      <c r="BK68" s="253"/>
      <c r="BL68" s="253"/>
      <c r="BM68" s="253"/>
      <c r="BN68" s="253"/>
      <c r="BO68" s="253"/>
      <c r="BP68" s="252"/>
      <c r="BQ68" s="252"/>
      <c r="BR68" s="252"/>
      <c r="BS68" s="252"/>
      <c r="BT68" s="252"/>
      <c r="BU68" s="252"/>
      <c r="BV68" s="252"/>
      <c r="BW68" s="252"/>
      <c r="BX68" s="252"/>
      <c r="BY68" s="252"/>
      <c r="BZ68" s="252"/>
      <c r="CA68" s="252"/>
      <c r="CB68" s="252"/>
      <c r="CC68" s="252"/>
      <c r="CD68" s="252"/>
      <c r="CE68" s="252"/>
      <c r="CF68" s="252"/>
      <c r="CG68" s="252"/>
    </row>
    <row r="69" spans="1:85" ht="15.75" customHeight="1">
      <c r="A69" s="762"/>
      <c r="B69" s="252"/>
      <c r="C69" s="252"/>
      <c r="D69" s="252"/>
      <c r="E69" s="252"/>
      <c r="F69" s="252"/>
      <c r="G69" s="252"/>
      <c r="H69" s="252"/>
      <c r="I69" s="252"/>
      <c r="J69" s="252"/>
      <c r="K69" s="253"/>
      <c r="L69" s="429"/>
      <c r="M69" s="252"/>
      <c r="N69" s="252"/>
      <c r="O69" s="1315"/>
      <c r="P69" s="1217"/>
      <c r="Q69" s="1217"/>
      <c r="R69" s="1217"/>
      <c r="S69" s="1217"/>
      <c r="T69" s="1217"/>
      <c r="U69" s="1217"/>
      <c r="V69" s="1217"/>
      <c r="W69" s="1217"/>
      <c r="X69" s="1316"/>
      <c r="Y69" s="252"/>
      <c r="Z69" s="253"/>
      <c r="AA69" s="252"/>
      <c r="AB69" s="252"/>
      <c r="AC69" s="252"/>
      <c r="AD69" s="252"/>
      <c r="AE69" s="252"/>
      <c r="AF69" s="252"/>
      <c r="AG69" s="252"/>
      <c r="AH69" s="253"/>
      <c r="AI69" s="253"/>
      <c r="AJ69" s="253"/>
      <c r="AK69" s="253"/>
      <c r="AL69" s="253"/>
      <c r="AM69" s="253"/>
      <c r="AN69" s="253"/>
      <c r="AO69" s="253"/>
      <c r="AP69" s="253"/>
      <c r="AQ69" s="252"/>
      <c r="AR69" s="429"/>
      <c r="AS69" s="253"/>
      <c r="AT69" s="253"/>
      <c r="AU69" s="253"/>
      <c r="AV69" s="253"/>
      <c r="AW69" s="253"/>
      <c r="AX69" s="253"/>
      <c r="AY69" s="253"/>
      <c r="AZ69" s="253"/>
      <c r="BA69" s="253"/>
      <c r="BB69" s="253"/>
      <c r="BC69" s="253"/>
      <c r="BD69" s="253"/>
      <c r="BE69" s="253"/>
      <c r="BF69" s="253"/>
      <c r="BG69" s="253"/>
      <c r="BH69" s="253"/>
      <c r="BI69" s="253"/>
      <c r="BJ69" s="253"/>
      <c r="BK69" s="253"/>
      <c r="BL69" s="253"/>
      <c r="BM69" s="253"/>
      <c r="BN69" s="253"/>
      <c r="BO69" s="253"/>
      <c r="BP69" s="252"/>
      <c r="BQ69" s="252"/>
      <c r="BR69" s="252"/>
      <c r="BS69" s="252"/>
      <c r="BT69" s="252"/>
      <c r="BU69" s="252"/>
      <c r="BV69" s="252"/>
      <c r="BW69" s="252"/>
      <c r="BX69" s="252"/>
      <c r="BY69" s="252"/>
      <c r="BZ69" s="252"/>
      <c r="CA69" s="252"/>
      <c r="CB69" s="252"/>
      <c r="CC69" s="252"/>
      <c r="CD69" s="252"/>
      <c r="CE69" s="252"/>
      <c r="CF69" s="252"/>
      <c r="CG69" s="252"/>
    </row>
    <row r="70" spans="1:85" ht="15.75" customHeight="1">
      <c r="A70" s="762"/>
      <c r="B70" s="252"/>
      <c r="C70" s="252"/>
      <c r="D70" s="252"/>
      <c r="E70" s="252"/>
      <c r="F70" s="252"/>
      <c r="G70" s="252"/>
      <c r="H70" s="252"/>
      <c r="I70" s="252"/>
      <c r="J70" s="252"/>
      <c r="K70" s="253"/>
      <c r="L70" s="429"/>
      <c r="M70" s="252"/>
      <c r="N70" s="252"/>
      <c r="O70" s="1315"/>
      <c r="P70" s="1217"/>
      <c r="Q70" s="1217"/>
      <c r="R70" s="1217"/>
      <c r="S70" s="1217"/>
      <c r="T70" s="1217"/>
      <c r="U70" s="1217"/>
      <c r="V70" s="1217"/>
      <c r="W70" s="1217"/>
      <c r="X70" s="1316"/>
      <c r="Y70" s="252"/>
      <c r="Z70" s="253"/>
      <c r="AA70" s="252"/>
      <c r="AB70" s="252"/>
      <c r="AC70" s="252"/>
      <c r="AD70" s="252"/>
      <c r="AE70" s="252"/>
      <c r="AF70" s="252"/>
      <c r="AG70" s="252"/>
      <c r="AH70" s="253"/>
      <c r="AI70" s="253"/>
      <c r="AJ70" s="253"/>
      <c r="AK70" s="253"/>
      <c r="AL70" s="253"/>
      <c r="AM70" s="253"/>
      <c r="AN70" s="253"/>
      <c r="AO70" s="253"/>
      <c r="AP70" s="253"/>
      <c r="AQ70" s="252"/>
      <c r="AR70" s="429"/>
      <c r="AS70" s="253"/>
      <c r="AT70" s="253"/>
      <c r="AU70" s="253"/>
      <c r="AV70" s="253"/>
      <c r="AW70" s="253"/>
      <c r="AX70" s="253"/>
      <c r="AY70" s="253"/>
      <c r="AZ70" s="253"/>
      <c r="BA70" s="253"/>
      <c r="BB70" s="253"/>
      <c r="BC70" s="253"/>
      <c r="BD70" s="253"/>
      <c r="BE70" s="253"/>
      <c r="BF70" s="253"/>
      <c r="BG70" s="253"/>
      <c r="BH70" s="253"/>
      <c r="BI70" s="253"/>
      <c r="BJ70" s="253"/>
      <c r="BK70" s="253"/>
      <c r="BL70" s="253"/>
      <c r="BM70" s="253"/>
      <c r="BN70" s="253"/>
      <c r="BO70" s="253"/>
      <c r="BP70" s="252"/>
      <c r="BQ70" s="252"/>
      <c r="BR70" s="252"/>
      <c r="BS70" s="252"/>
      <c r="BT70" s="252"/>
      <c r="BU70" s="252"/>
      <c r="BV70" s="252"/>
      <c r="BW70" s="252"/>
      <c r="BX70" s="252"/>
      <c r="BY70" s="252"/>
      <c r="BZ70" s="252"/>
      <c r="CA70" s="252"/>
      <c r="CB70" s="252"/>
      <c r="CC70" s="252"/>
      <c r="CD70" s="252"/>
      <c r="CE70" s="252"/>
      <c r="CF70" s="252"/>
      <c r="CG70" s="252"/>
    </row>
    <row r="71" spans="1:85" ht="15.75" customHeight="1">
      <c r="A71" s="762"/>
      <c r="B71" s="252"/>
      <c r="C71" s="252"/>
      <c r="D71" s="252"/>
      <c r="E71" s="252"/>
      <c r="F71" s="252"/>
      <c r="G71" s="252"/>
      <c r="H71" s="252"/>
      <c r="I71" s="252"/>
      <c r="J71" s="252"/>
      <c r="K71" s="253"/>
      <c r="L71" s="429"/>
      <c r="M71" s="252"/>
      <c r="N71" s="252"/>
      <c r="O71" s="1315"/>
      <c r="P71" s="1217"/>
      <c r="Q71" s="1217"/>
      <c r="R71" s="1217"/>
      <c r="S71" s="1217"/>
      <c r="T71" s="1217"/>
      <c r="U71" s="1217"/>
      <c r="V71" s="1217"/>
      <c r="W71" s="1217"/>
      <c r="X71" s="1316"/>
      <c r="Y71" s="252"/>
      <c r="Z71" s="253"/>
      <c r="AA71" s="252"/>
      <c r="AB71" s="252"/>
      <c r="AC71" s="252"/>
      <c r="AD71" s="252"/>
      <c r="AE71" s="252"/>
      <c r="AF71" s="252"/>
      <c r="AG71" s="252"/>
      <c r="AH71" s="253"/>
      <c r="AI71" s="253"/>
      <c r="AJ71" s="253"/>
      <c r="AK71" s="253"/>
      <c r="AL71" s="253"/>
      <c r="AM71" s="253"/>
      <c r="AN71" s="253"/>
      <c r="AO71" s="253"/>
      <c r="AP71" s="253"/>
      <c r="AQ71" s="252"/>
      <c r="AR71" s="429"/>
      <c r="AS71" s="253"/>
      <c r="AT71" s="253"/>
      <c r="AU71" s="253"/>
      <c r="AV71" s="253"/>
      <c r="AW71" s="253"/>
      <c r="AX71" s="253"/>
      <c r="AY71" s="253"/>
      <c r="AZ71" s="253"/>
      <c r="BA71" s="253"/>
      <c r="BB71" s="253"/>
      <c r="BC71" s="253"/>
      <c r="BD71" s="253"/>
      <c r="BE71" s="253"/>
      <c r="BF71" s="253"/>
      <c r="BG71" s="253"/>
      <c r="BH71" s="253"/>
      <c r="BI71" s="253"/>
      <c r="BJ71" s="253"/>
      <c r="BK71" s="253"/>
      <c r="BL71" s="253"/>
      <c r="BM71" s="253"/>
      <c r="BN71" s="253"/>
      <c r="BO71" s="253"/>
      <c r="BP71" s="252"/>
      <c r="BQ71" s="252"/>
      <c r="BR71" s="252"/>
      <c r="BS71" s="252"/>
      <c r="BT71" s="252"/>
      <c r="BU71" s="252"/>
      <c r="BV71" s="252"/>
      <c r="BW71" s="252"/>
      <c r="BX71" s="252"/>
      <c r="BY71" s="252"/>
      <c r="BZ71" s="252"/>
      <c r="CA71" s="252"/>
      <c r="CB71" s="252"/>
      <c r="CC71" s="252"/>
      <c r="CD71" s="252"/>
      <c r="CE71" s="252"/>
      <c r="CF71" s="252"/>
      <c r="CG71" s="252"/>
    </row>
    <row r="72" spans="1:85" ht="15.75" customHeight="1">
      <c r="A72" s="762"/>
      <c r="B72" s="252"/>
      <c r="C72" s="252"/>
      <c r="D72" s="252"/>
      <c r="E72" s="252"/>
      <c r="F72" s="252"/>
      <c r="G72" s="252"/>
      <c r="H72" s="252"/>
      <c r="I72" s="252"/>
      <c r="J72" s="252"/>
      <c r="K72" s="253"/>
      <c r="L72" s="429"/>
      <c r="M72" s="252"/>
      <c r="N72" s="252"/>
      <c r="O72" s="1317"/>
      <c r="P72" s="1318"/>
      <c r="Q72" s="1318"/>
      <c r="R72" s="1318"/>
      <c r="S72" s="1318"/>
      <c r="T72" s="1318"/>
      <c r="U72" s="1318"/>
      <c r="V72" s="1318"/>
      <c r="W72" s="1318"/>
      <c r="X72" s="1319"/>
      <c r="Y72" s="252"/>
      <c r="Z72" s="253"/>
      <c r="AA72" s="252"/>
      <c r="AB72" s="252"/>
      <c r="AC72" s="252"/>
      <c r="AD72" s="252"/>
      <c r="AE72" s="252"/>
      <c r="AF72" s="252"/>
      <c r="AG72" s="252"/>
      <c r="AH72" s="253"/>
      <c r="AI72" s="253"/>
      <c r="AJ72" s="253"/>
      <c r="AK72" s="253"/>
      <c r="AL72" s="253"/>
      <c r="AM72" s="253"/>
      <c r="AN72" s="253"/>
      <c r="AO72" s="253"/>
      <c r="AP72" s="253"/>
      <c r="AQ72" s="252"/>
      <c r="AR72" s="429"/>
      <c r="AS72" s="253"/>
      <c r="AT72" s="253"/>
      <c r="AU72" s="253"/>
      <c r="AV72" s="253"/>
      <c r="AW72" s="253"/>
      <c r="AX72" s="253"/>
      <c r="AY72" s="253"/>
      <c r="AZ72" s="253"/>
      <c r="BA72" s="253"/>
      <c r="BB72" s="253"/>
      <c r="BC72" s="253"/>
      <c r="BD72" s="253"/>
      <c r="BE72" s="253"/>
      <c r="BF72" s="253"/>
      <c r="BG72" s="253"/>
      <c r="BH72" s="253"/>
      <c r="BI72" s="253"/>
      <c r="BJ72" s="253"/>
      <c r="BK72" s="253"/>
      <c r="BL72" s="253"/>
      <c r="BM72" s="253"/>
      <c r="BN72" s="253"/>
      <c r="BO72" s="253"/>
      <c r="BP72" s="252"/>
      <c r="BQ72" s="252"/>
      <c r="BR72" s="252"/>
      <c r="BS72" s="252"/>
      <c r="BT72" s="252"/>
      <c r="BU72" s="252"/>
      <c r="BV72" s="252"/>
      <c r="BW72" s="252"/>
      <c r="BX72" s="252"/>
      <c r="BY72" s="252"/>
      <c r="BZ72" s="252"/>
      <c r="CA72" s="252"/>
      <c r="CB72" s="252"/>
      <c r="CC72" s="252"/>
      <c r="CD72" s="252"/>
      <c r="CE72" s="252"/>
      <c r="CF72" s="252"/>
      <c r="CG72" s="252"/>
    </row>
    <row r="73" spans="1:85" ht="15.75" customHeight="1">
      <c r="A73" s="762"/>
      <c r="B73" s="252"/>
      <c r="C73" s="252"/>
      <c r="D73" s="252"/>
      <c r="E73" s="252"/>
      <c r="F73" s="252"/>
      <c r="G73" s="252"/>
      <c r="H73" s="252"/>
      <c r="I73" s="252"/>
      <c r="J73" s="252"/>
      <c r="K73" s="253"/>
      <c r="L73" s="429"/>
      <c r="M73" s="252"/>
      <c r="N73" s="252"/>
      <c r="O73" s="252"/>
      <c r="P73" s="252"/>
      <c r="Q73" s="252"/>
      <c r="R73" s="252"/>
      <c r="S73" s="252"/>
      <c r="T73" s="252"/>
      <c r="U73" s="252"/>
      <c r="V73" s="252"/>
      <c r="W73" s="252"/>
      <c r="X73" s="252"/>
      <c r="Y73" s="252"/>
      <c r="Z73" s="252"/>
      <c r="AA73" s="252"/>
      <c r="AB73" s="252"/>
      <c r="AC73" s="252"/>
      <c r="AD73" s="252"/>
      <c r="AE73" s="252"/>
      <c r="AF73" s="252"/>
      <c r="AG73" s="252"/>
      <c r="AH73" s="253"/>
      <c r="AI73" s="253"/>
      <c r="AJ73" s="253"/>
      <c r="AK73" s="253"/>
      <c r="AL73" s="253"/>
      <c r="AM73" s="253"/>
      <c r="AN73" s="253"/>
      <c r="AO73" s="253"/>
      <c r="AP73" s="253"/>
      <c r="AQ73" s="252"/>
      <c r="AR73" s="429"/>
      <c r="AS73" s="253"/>
      <c r="AT73" s="253"/>
      <c r="AU73" s="253"/>
      <c r="AV73" s="253"/>
      <c r="AW73" s="253"/>
      <c r="AX73" s="253"/>
      <c r="AY73" s="253"/>
      <c r="AZ73" s="253"/>
      <c r="BA73" s="253"/>
      <c r="BB73" s="253"/>
      <c r="BC73" s="253"/>
      <c r="BD73" s="253"/>
      <c r="BE73" s="253"/>
      <c r="BF73" s="253"/>
      <c r="BG73" s="253"/>
      <c r="BH73" s="253"/>
      <c r="BI73" s="253"/>
      <c r="BJ73" s="253"/>
      <c r="BK73" s="253"/>
      <c r="BL73" s="253"/>
      <c r="BM73" s="253"/>
      <c r="BN73" s="253"/>
      <c r="BO73" s="253"/>
      <c r="BP73" s="253"/>
      <c r="BQ73" s="253"/>
      <c r="BR73" s="253"/>
      <c r="BS73" s="253"/>
      <c r="BT73" s="253"/>
      <c r="BU73" s="253"/>
      <c r="BV73" s="253"/>
      <c r="BW73" s="253"/>
      <c r="BX73" s="253"/>
      <c r="BY73" s="253"/>
      <c r="BZ73" s="253"/>
      <c r="CA73" s="253"/>
      <c r="CB73" s="253"/>
      <c r="CC73" s="253"/>
      <c r="CD73" s="253"/>
      <c r="CE73" s="253"/>
      <c r="CF73" s="253"/>
      <c r="CG73" s="253"/>
    </row>
    <row r="74" spans="1:85" ht="15.75" customHeight="1">
      <c r="A74" s="762"/>
      <c r="B74" s="252"/>
      <c r="C74" s="252"/>
      <c r="D74" s="252"/>
      <c r="E74" s="252"/>
      <c r="F74" s="252"/>
      <c r="G74" s="252"/>
      <c r="H74" s="252"/>
      <c r="I74" s="252"/>
      <c r="J74" s="252"/>
      <c r="K74" s="253"/>
      <c r="L74" s="429"/>
      <c r="M74" s="252"/>
      <c r="N74" s="252"/>
      <c r="O74" s="252"/>
      <c r="P74" s="252"/>
      <c r="Q74" s="252"/>
      <c r="R74" s="252"/>
      <c r="S74" s="252"/>
      <c r="T74" s="252"/>
      <c r="U74" s="252"/>
      <c r="V74" s="252"/>
      <c r="W74" s="252"/>
      <c r="X74" s="252"/>
      <c r="Y74" s="252"/>
      <c r="Z74" s="252"/>
      <c r="AA74" s="252"/>
      <c r="AB74" s="252"/>
      <c r="AC74" s="252"/>
      <c r="AD74" s="252"/>
      <c r="AE74" s="252"/>
      <c r="AF74" s="252"/>
      <c r="AG74" s="252"/>
      <c r="AH74" s="253"/>
      <c r="AI74" s="253"/>
      <c r="AJ74" s="253"/>
      <c r="AK74" s="253"/>
      <c r="AL74" s="253"/>
      <c r="AM74" s="253"/>
      <c r="AN74" s="253"/>
      <c r="AO74" s="253"/>
      <c r="AP74" s="253"/>
      <c r="AQ74" s="252"/>
      <c r="AR74" s="429"/>
      <c r="AS74" s="253"/>
      <c r="AT74" s="253"/>
      <c r="AU74" s="253"/>
      <c r="AV74" s="253"/>
      <c r="AW74" s="253"/>
      <c r="AX74" s="253"/>
      <c r="AY74" s="253"/>
      <c r="AZ74" s="253"/>
      <c r="BA74" s="253"/>
      <c r="BB74" s="253"/>
      <c r="BC74" s="253"/>
      <c r="BD74" s="253"/>
      <c r="BE74" s="253"/>
      <c r="BF74" s="253"/>
      <c r="BG74" s="253"/>
      <c r="BH74" s="253"/>
      <c r="BI74" s="253"/>
      <c r="BJ74" s="253"/>
      <c r="BK74" s="253"/>
      <c r="BL74" s="253"/>
      <c r="BM74" s="253"/>
      <c r="BN74" s="253"/>
      <c r="BO74" s="253"/>
      <c r="BP74" s="253"/>
      <c r="BQ74" s="253"/>
      <c r="BR74" s="253"/>
      <c r="BS74" s="253"/>
      <c r="BT74" s="253"/>
      <c r="BU74" s="253"/>
      <c r="BV74" s="253"/>
      <c r="BW74" s="253"/>
      <c r="BX74" s="253"/>
      <c r="BY74" s="253"/>
      <c r="BZ74" s="253"/>
      <c r="CA74" s="253"/>
      <c r="CB74" s="253"/>
      <c r="CC74" s="253"/>
      <c r="CD74" s="253"/>
      <c r="CE74" s="253"/>
      <c r="CF74" s="253"/>
      <c r="CG74" s="253"/>
    </row>
    <row r="75" spans="1:85" ht="15.75" customHeight="1">
      <c r="A75" s="762"/>
      <c r="B75" s="252"/>
      <c r="C75" s="252"/>
      <c r="D75" s="252"/>
      <c r="E75" s="252"/>
      <c r="F75" s="252"/>
      <c r="G75" s="252"/>
      <c r="H75" s="252"/>
      <c r="I75" s="252"/>
      <c r="J75" s="252"/>
      <c r="K75" s="253"/>
      <c r="L75" s="429"/>
      <c r="M75" s="252"/>
      <c r="N75" s="252"/>
      <c r="O75" s="252"/>
      <c r="P75" s="252"/>
      <c r="Q75" s="252"/>
      <c r="R75" s="252"/>
      <c r="S75" s="252"/>
      <c r="T75" s="252"/>
      <c r="U75" s="252"/>
      <c r="V75" s="252"/>
      <c r="W75" s="252"/>
      <c r="X75" s="252"/>
      <c r="Y75" s="252"/>
      <c r="Z75" s="252"/>
      <c r="AA75" s="252"/>
      <c r="AB75" s="252"/>
      <c r="AC75" s="252"/>
      <c r="AD75" s="252"/>
      <c r="AE75" s="252"/>
      <c r="AF75" s="252"/>
      <c r="AG75" s="252"/>
      <c r="AH75" s="253"/>
      <c r="AI75" s="253"/>
      <c r="AJ75" s="253"/>
      <c r="AK75" s="253"/>
      <c r="AL75" s="253"/>
      <c r="AM75" s="253"/>
      <c r="AN75" s="253"/>
      <c r="AO75" s="253"/>
      <c r="AP75" s="253"/>
      <c r="AQ75" s="252"/>
      <c r="AR75" s="429"/>
      <c r="AS75" s="253"/>
      <c r="AT75" s="253"/>
      <c r="AU75" s="253"/>
      <c r="AV75" s="253"/>
      <c r="AW75" s="253"/>
      <c r="AX75" s="253"/>
      <c r="AY75" s="253"/>
      <c r="AZ75" s="253"/>
      <c r="BA75" s="253"/>
      <c r="BB75" s="253"/>
      <c r="BC75" s="253"/>
      <c r="BD75" s="253"/>
      <c r="BE75" s="253"/>
      <c r="BF75" s="253"/>
      <c r="BG75" s="253"/>
      <c r="BH75" s="253"/>
      <c r="BI75" s="253"/>
      <c r="BJ75" s="253"/>
      <c r="BK75" s="253"/>
      <c r="BL75" s="253"/>
      <c r="BM75" s="253"/>
      <c r="BN75" s="253"/>
      <c r="BO75" s="253"/>
      <c r="BP75" s="253"/>
      <c r="BQ75" s="253"/>
      <c r="BR75" s="253"/>
      <c r="BS75" s="253"/>
      <c r="BT75" s="253"/>
      <c r="BU75" s="253"/>
      <c r="BV75" s="253"/>
      <c r="BW75" s="253"/>
      <c r="BX75" s="253"/>
      <c r="BY75" s="253"/>
      <c r="BZ75" s="253"/>
      <c r="CA75" s="253"/>
      <c r="CB75" s="253"/>
      <c r="CC75" s="253"/>
      <c r="CD75" s="253"/>
      <c r="CE75" s="253"/>
      <c r="CF75" s="253"/>
      <c r="CG75" s="253"/>
    </row>
    <row r="76" spans="1:85" ht="15.75" customHeight="1">
      <c r="A76" s="762"/>
      <c r="B76" s="252"/>
      <c r="C76" s="252"/>
      <c r="D76" s="252"/>
      <c r="E76" s="252"/>
      <c r="F76" s="252"/>
      <c r="G76" s="252"/>
      <c r="H76" s="252"/>
      <c r="I76" s="252"/>
      <c r="J76" s="252"/>
      <c r="K76" s="253"/>
      <c r="L76" s="429"/>
      <c r="M76" s="252"/>
      <c r="N76" s="252"/>
      <c r="O76" s="252"/>
      <c r="P76" s="252"/>
      <c r="Q76" s="252"/>
      <c r="R76" s="252"/>
      <c r="S76" s="252"/>
      <c r="T76" s="252"/>
      <c r="U76" s="252"/>
      <c r="V76" s="252"/>
      <c r="W76" s="252"/>
      <c r="X76" s="252"/>
      <c r="Y76" s="252"/>
      <c r="Z76" s="252"/>
      <c r="AA76" s="252"/>
      <c r="AB76" s="252"/>
      <c r="AC76" s="252"/>
      <c r="AD76" s="252"/>
      <c r="AE76" s="252"/>
      <c r="AF76" s="252"/>
      <c r="AG76" s="252"/>
      <c r="AH76" s="253"/>
      <c r="AI76" s="253"/>
      <c r="AJ76" s="253"/>
      <c r="AK76" s="253"/>
      <c r="AL76" s="253"/>
      <c r="AM76" s="253"/>
      <c r="AN76" s="253"/>
      <c r="AO76" s="253"/>
      <c r="AP76" s="253"/>
      <c r="AQ76" s="252"/>
      <c r="AR76" s="429"/>
      <c r="AS76" s="253"/>
      <c r="AT76" s="253"/>
      <c r="AU76" s="253"/>
      <c r="AV76" s="253"/>
      <c r="AW76" s="253"/>
      <c r="AX76" s="253"/>
      <c r="AY76" s="253"/>
      <c r="AZ76" s="253"/>
      <c r="BA76" s="253"/>
      <c r="BB76" s="253"/>
      <c r="BC76" s="253"/>
      <c r="BD76" s="253"/>
      <c r="BE76" s="253"/>
      <c r="BF76" s="253"/>
      <c r="BG76" s="253"/>
      <c r="BH76" s="253"/>
      <c r="BI76" s="253"/>
      <c r="BJ76" s="253"/>
      <c r="BK76" s="253"/>
      <c r="BL76" s="253"/>
      <c r="BM76" s="253"/>
      <c r="BN76" s="253"/>
      <c r="BO76" s="253"/>
      <c r="BP76" s="253"/>
      <c r="BQ76" s="253"/>
      <c r="BR76" s="253"/>
      <c r="BS76" s="253"/>
      <c r="BT76" s="253"/>
      <c r="BU76" s="253"/>
      <c r="BV76" s="253"/>
      <c r="BW76" s="253"/>
      <c r="BX76" s="253"/>
      <c r="BY76" s="253"/>
      <c r="BZ76" s="253"/>
      <c r="CA76" s="253"/>
      <c r="CB76" s="253"/>
      <c r="CC76" s="253"/>
      <c r="CD76" s="253"/>
      <c r="CE76" s="253"/>
      <c r="CF76" s="253"/>
      <c r="CG76" s="253"/>
    </row>
    <row r="77" spans="1:85" ht="15.75" customHeight="1">
      <c r="A77" s="762"/>
      <c r="B77" s="252"/>
      <c r="C77" s="252"/>
      <c r="D77" s="252"/>
      <c r="E77" s="252"/>
      <c r="F77" s="252"/>
      <c r="G77" s="252"/>
      <c r="H77" s="252"/>
      <c r="I77" s="252"/>
      <c r="J77" s="252"/>
      <c r="K77" s="253"/>
      <c r="L77" s="429"/>
      <c r="M77" s="252"/>
      <c r="N77" s="252"/>
      <c r="O77" s="252"/>
      <c r="P77" s="252"/>
      <c r="Q77" s="252"/>
      <c r="R77" s="252"/>
      <c r="S77" s="252"/>
      <c r="T77" s="252"/>
      <c r="U77" s="252"/>
      <c r="V77" s="252"/>
      <c r="W77" s="252"/>
      <c r="X77" s="252"/>
      <c r="Y77" s="252"/>
      <c r="Z77" s="252"/>
      <c r="AA77" s="252"/>
      <c r="AB77" s="252"/>
      <c r="AC77" s="252"/>
      <c r="AD77" s="252"/>
      <c r="AE77" s="252"/>
      <c r="AF77" s="252"/>
      <c r="AG77" s="252"/>
      <c r="AH77" s="253"/>
      <c r="AI77" s="253"/>
      <c r="AJ77" s="253"/>
      <c r="AK77" s="253"/>
      <c r="AL77" s="253"/>
      <c r="AM77" s="253"/>
      <c r="AN77" s="253"/>
      <c r="AO77" s="253"/>
      <c r="AP77" s="253"/>
      <c r="AQ77" s="252"/>
      <c r="AR77" s="429"/>
      <c r="AS77" s="253"/>
      <c r="AT77" s="253"/>
      <c r="AU77" s="253"/>
      <c r="AV77" s="253"/>
      <c r="AW77" s="253"/>
      <c r="AX77" s="253"/>
      <c r="AY77" s="253"/>
      <c r="AZ77" s="253"/>
      <c r="BA77" s="253"/>
      <c r="BB77" s="253"/>
      <c r="BC77" s="253"/>
      <c r="BD77" s="253"/>
      <c r="BE77" s="253"/>
      <c r="BF77" s="253"/>
      <c r="BG77" s="253"/>
      <c r="BH77" s="253"/>
      <c r="BI77" s="253"/>
      <c r="BJ77" s="253"/>
      <c r="BK77" s="253"/>
      <c r="BL77" s="253"/>
      <c r="BM77" s="253"/>
      <c r="BN77" s="253"/>
      <c r="BO77" s="253"/>
      <c r="BP77" s="253"/>
      <c r="BQ77" s="253"/>
      <c r="BR77" s="253"/>
      <c r="BS77" s="253"/>
      <c r="BT77" s="253"/>
      <c r="BU77" s="253"/>
      <c r="BV77" s="253"/>
      <c r="BW77" s="253"/>
      <c r="BX77" s="253"/>
      <c r="BY77" s="253"/>
      <c r="BZ77" s="253"/>
      <c r="CA77" s="253"/>
      <c r="CB77" s="253"/>
      <c r="CC77" s="253"/>
      <c r="CD77" s="253"/>
      <c r="CE77" s="253"/>
      <c r="CF77" s="253"/>
      <c r="CG77" s="253"/>
    </row>
    <row r="78" spans="1:85" ht="15.75" customHeight="1">
      <c r="A78" s="762"/>
      <c r="B78" s="252"/>
      <c r="C78" s="252"/>
      <c r="D78" s="252"/>
      <c r="E78" s="252"/>
      <c r="F78" s="252"/>
      <c r="G78" s="252"/>
      <c r="H78" s="252"/>
      <c r="I78" s="252"/>
      <c r="J78" s="252"/>
      <c r="K78" s="253"/>
      <c r="L78" s="429"/>
      <c r="M78" s="252"/>
      <c r="N78" s="252"/>
      <c r="O78" s="252"/>
      <c r="P78" s="252"/>
      <c r="Q78" s="252"/>
      <c r="R78" s="252"/>
      <c r="S78" s="252"/>
      <c r="T78" s="252"/>
      <c r="U78" s="252"/>
      <c r="V78" s="252"/>
      <c r="W78" s="252"/>
      <c r="X78" s="252"/>
      <c r="Y78" s="252"/>
      <c r="Z78" s="252"/>
      <c r="AA78" s="252"/>
      <c r="AB78" s="252"/>
      <c r="AC78" s="252"/>
      <c r="AD78" s="252"/>
      <c r="AE78" s="252"/>
      <c r="AF78" s="252"/>
      <c r="AG78" s="252"/>
      <c r="AH78" s="253"/>
      <c r="AI78" s="253"/>
      <c r="AJ78" s="253"/>
      <c r="AK78" s="253"/>
      <c r="AL78" s="253"/>
      <c r="AM78" s="253"/>
      <c r="AN78" s="253"/>
      <c r="AO78" s="253"/>
      <c r="AP78" s="253"/>
      <c r="AQ78" s="252"/>
      <c r="AR78" s="429"/>
      <c r="AS78" s="253"/>
      <c r="AT78" s="253"/>
      <c r="AU78" s="253"/>
      <c r="AV78" s="253"/>
      <c r="AW78" s="253"/>
      <c r="AX78" s="253"/>
      <c r="AY78" s="253"/>
      <c r="AZ78" s="253"/>
      <c r="BA78" s="253"/>
      <c r="BB78" s="253"/>
      <c r="BC78" s="253"/>
      <c r="BD78" s="253"/>
      <c r="BE78" s="253"/>
      <c r="BF78" s="253"/>
      <c r="BG78" s="253"/>
      <c r="BH78" s="253"/>
      <c r="BI78" s="253"/>
      <c r="BJ78" s="253"/>
      <c r="BK78" s="253"/>
      <c r="BL78" s="253"/>
      <c r="BM78" s="253"/>
      <c r="BN78" s="253"/>
      <c r="BO78" s="253"/>
      <c r="BP78" s="253"/>
      <c r="BQ78" s="253"/>
      <c r="BR78" s="253"/>
      <c r="BS78" s="253"/>
      <c r="BT78" s="253"/>
      <c r="BU78" s="253"/>
      <c r="BV78" s="253"/>
      <c r="BW78" s="253"/>
      <c r="BX78" s="253"/>
      <c r="BY78" s="253"/>
      <c r="BZ78" s="253"/>
      <c r="CA78" s="253"/>
      <c r="CB78" s="253"/>
      <c r="CC78" s="253"/>
      <c r="CD78" s="253"/>
      <c r="CE78" s="253"/>
      <c r="CF78" s="253"/>
      <c r="CG78" s="253"/>
    </row>
    <row r="79" spans="1:85" ht="15.75" customHeight="1">
      <c r="A79" s="762"/>
      <c r="B79" s="252"/>
      <c r="C79" s="252"/>
      <c r="D79" s="252"/>
      <c r="E79" s="252"/>
      <c r="F79" s="252"/>
      <c r="G79" s="252"/>
      <c r="H79" s="252"/>
      <c r="I79" s="252"/>
      <c r="J79" s="252"/>
      <c r="K79" s="253"/>
      <c r="L79" s="429"/>
      <c r="M79" s="252"/>
      <c r="N79" s="252"/>
      <c r="O79" s="252"/>
      <c r="P79" s="252"/>
      <c r="Q79" s="252"/>
      <c r="R79" s="252"/>
      <c r="S79" s="252"/>
      <c r="T79" s="252"/>
      <c r="U79" s="252"/>
      <c r="V79" s="252"/>
      <c r="W79" s="252"/>
      <c r="X79" s="252"/>
      <c r="Y79" s="252"/>
      <c r="Z79" s="252"/>
      <c r="AA79" s="252"/>
      <c r="AB79" s="252"/>
      <c r="AC79" s="252"/>
      <c r="AD79" s="252"/>
      <c r="AE79" s="252"/>
      <c r="AF79" s="252"/>
      <c r="AG79" s="252"/>
      <c r="AH79" s="253"/>
      <c r="AI79" s="253"/>
      <c r="AJ79" s="253"/>
      <c r="AK79" s="253"/>
      <c r="AL79" s="253"/>
      <c r="AM79" s="253"/>
      <c r="AN79" s="253"/>
      <c r="AO79" s="253"/>
      <c r="AP79" s="253"/>
      <c r="AQ79" s="252"/>
      <c r="AR79" s="429"/>
      <c r="AS79" s="253"/>
      <c r="AT79" s="253"/>
      <c r="AU79" s="253"/>
      <c r="AV79" s="253"/>
      <c r="AW79" s="253"/>
      <c r="AX79" s="253"/>
      <c r="AY79" s="253"/>
      <c r="AZ79" s="253"/>
      <c r="BA79" s="253"/>
      <c r="BB79" s="253"/>
      <c r="BC79" s="253"/>
      <c r="BD79" s="253"/>
      <c r="BE79" s="253"/>
      <c r="BF79" s="253"/>
      <c r="BG79" s="253"/>
      <c r="BH79" s="253"/>
      <c r="BI79" s="253"/>
      <c r="BJ79" s="253"/>
      <c r="BK79" s="253"/>
      <c r="BL79" s="253"/>
      <c r="BM79" s="253"/>
      <c r="BN79" s="253"/>
      <c r="BO79" s="253"/>
      <c r="BP79" s="253"/>
      <c r="BQ79" s="253"/>
      <c r="BR79" s="253"/>
      <c r="BS79" s="253"/>
      <c r="BT79" s="253"/>
      <c r="BU79" s="253"/>
      <c r="BV79" s="253"/>
      <c r="BW79" s="253"/>
      <c r="BX79" s="253"/>
      <c r="BY79" s="253"/>
      <c r="BZ79" s="253"/>
      <c r="CA79" s="253"/>
      <c r="CB79" s="253"/>
      <c r="CC79" s="253"/>
      <c r="CD79" s="253"/>
      <c r="CE79" s="253"/>
      <c r="CF79" s="253"/>
      <c r="CG79" s="253"/>
    </row>
    <row r="80" spans="1:85" ht="15.75" customHeight="1">
      <c r="A80" s="762"/>
      <c r="B80" s="252"/>
      <c r="C80" s="252"/>
      <c r="D80" s="252"/>
      <c r="E80" s="252"/>
      <c r="F80" s="252"/>
      <c r="G80" s="252"/>
      <c r="H80" s="252"/>
      <c r="I80" s="252"/>
      <c r="J80" s="252"/>
      <c r="K80" s="253"/>
      <c r="L80" s="429"/>
      <c r="M80" s="252"/>
      <c r="N80" s="252"/>
      <c r="O80" s="252"/>
      <c r="P80" s="252"/>
      <c r="Q80" s="252"/>
      <c r="R80" s="252"/>
      <c r="S80" s="252"/>
      <c r="T80" s="252"/>
      <c r="U80" s="252"/>
      <c r="V80" s="252"/>
      <c r="W80" s="252"/>
      <c r="X80" s="252"/>
      <c r="Y80" s="252"/>
      <c r="Z80" s="252"/>
      <c r="AA80" s="252"/>
      <c r="AB80" s="252"/>
      <c r="AC80" s="252"/>
      <c r="AD80" s="252"/>
      <c r="AE80" s="252"/>
      <c r="AF80" s="252"/>
      <c r="AG80" s="252"/>
      <c r="AH80" s="253"/>
      <c r="AI80" s="253"/>
      <c r="AJ80" s="253"/>
      <c r="AK80" s="253"/>
      <c r="AL80" s="253"/>
      <c r="AM80" s="253"/>
      <c r="AN80" s="253"/>
      <c r="AO80" s="253"/>
      <c r="AP80" s="253"/>
      <c r="AQ80" s="252"/>
      <c r="AR80" s="429"/>
      <c r="AS80" s="253"/>
      <c r="AT80" s="253"/>
      <c r="AU80" s="253"/>
      <c r="AV80" s="253"/>
      <c r="AW80" s="253"/>
      <c r="AX80" s="253"/>
      <c r="AY80" s="253"/>
      <c r="AZ80" s="253"/>
      <c r="BA80" s="253"/>
      <c r="BB80" s="253"/>
      <c r="BC80" s="253"/>
      <c r="BD80" s="253"/>
      <c r="BE80" s="253"/>
      <c r="BF80" s="253"/>
      <c r="BG80" s="253"/>
      <c r="BH80" s="253"/>
      <c r="BI80" s="253"/>
      <c r="BJ80" s="253"/>
      <c r="BK80" s="253"/>
      <c r="BL80" s="253"/>
      <c r="BM80" s="253"/>
      <c r="BN80" s="253"/>
      <c r="BO80" s="253"/>
      <c r="BP80" s="253"/>
      <c r="BQ80" s="253"/>
      <c r="BR80" s="253"/>
      <c r="BS80" s="253"/>
      <c r="BT80" s="253"/>
      <c r="BU80" s="253"/>
      <c r="BV80" s="253"/>
      <c r="BW80" s="253"/>
      <c r="BX80" s="253"/>
      <c r="BY80" s="253"/>
      <c r="BZ80" s="253"/>
      <c r="CA80" s="253"/>
      <c r="CB80" s="253"/>
      <c r="CC80" s="253"/>
      <c r="CD80" s="253"/>
      <c r="CE80" s="253"/>
      <c r="CF80" s="253"/>
      <c r="CG80" s="253"/>
    </row>
    <row r="81" spans="1:85" ht="15.75" customHeight="1">
      <c r="A81" s="762"/>
      <c r="B81" s="252"/>
      <c r="C81" s="252"/>
      <c r="D81" s="252"/>
      <c r="E81" s="252"/>
      <c r="F81" s="252"/>
      <c r="G81" s="252"/>
      <c r="H81" s="252"/>
      <c r="I81" s="252"/>
      <c r="J81" s="252"/>
      <c r="K81" s="253"/>
      <c r="L81" s="429"/>
      <c r="M81" s="252"/>
      <c r="N81" s="252"/>
      <c r="O81" s="252"/>
      <c r="P81" s="252"/>
      <c r="Q81" s="252"/>
      <c r="R81" s="252"/>
      <c r="S81" s="252"/>
      <c r="T81" s="252"/>
      <c r="U81" s="252"/>
      <c r="V81" s="252"/>
      <c r="W81" s="252"/>
      <c r="X81" s="252"/>
      <c r="Y81" s="252"/>
      <c r="Z81" s="252"/>
      <c r="AA81" s="252"/>
      <c r="AB81" s="252"/>
      <c r="AC81" s="252"/>
      <c r="AD81" s="252"/>
      <c r="AE81" s="252"/>
      <c r="AF81" s="252"/>
      <c r="AG81" s="252"/>
      <c r="AH81" s="253"/>
      <c r="AI81" s="253"/>
      <c r="AJ81" s="253"/>
      <c r="AK81" s="253"/>
      <c r="AL81" s="253"/>
      <c r="AM81" s="253"/>
      <c r="AN81" s="253"/>
      <c r="AO81" s="253"/>
      <c r="AP81" s="253"/>
      <c r="AQ81" s="252"/>
      <c r="AR81" s="429"/>
      <c r="AS81" s="253"/>
      <c r="AT81" s="253"/>
      <c r="AU81" s="253"/>
      <c r="AV81" s="253"/>
      <c r="AW81" s="253"/>
      <c r="AX81" s="253"/>
      <c r="AY81" s="253"/>
      <c r="AZ81" s="253"/>
      <c r="BA81" s="253"/>
      <c r="BB81" s="253"/>
      <c r="BC81" s="253"/>
      <c r="BD81" s="253"/>
      <c r="BE81" s="253"/>
      <c r="BF81" s="253"/>
      <c r="BG81" s="253"/>
      <c r="BH81" s="253"/>
      <c r="BI81" s="253"/>
      <c r="BJ81" s="253"/>
      <c r="BK81" s="253"/>
      <c r="BL81" s="253"/>
      <c r="BM81" s="253"/>
      <c r="BN81" s="253"/>
      <c r="BO81" s="253"/>
      <c r="BP81" s="253"/>
      <c r="BQ81" s="253"/>
      <c r="BR81" s="253"/>
      <c r="BS81" s="253"/>
      <c r="BT81" s="253"/>
      <c r="BU81" s="253"/>
      <c r="BV81" s="253"/>
      <c r="BW81" s="253"/>
      <c r="BX81" s="253"/>
      <c r="BY81" s="253"/>
      <c r="BZ81" s="253"/>
      <c r="CA81" s="253"/>
      <c r="CB81" s="253"/>
      <c r="CC81" s="253"/>
      <c r="CD81" s="253"/>
      <c r="CE81" s="253"/>
      <c r="CF81" s="253"/>
      <c r="CG81" s="253"/>
    </row>
    <row r="82" spans="1:85" ht="15.75" customHeight="1">
      <c r="A82" s="762"/>
      <c r="B82" s="252"/>
      <c r="C82" s="252"/>
      <c r="D82" s="252"/>
      <c r="E82" s="252"/>
      <c r="F82" s="252"/>
      <c r="G82" s="252"/>
      <c r="H82" s="252"/>
      <c r="I82" s="252"/>
      <c r="J82" s="252"/>
      <c r="K82" s="253"/>
      <c r="L82" s="429"/>
      <c r="M82" s="252"/>
      <c r="N82" s="252"/>
      <c r="O82" s="252"/>
      <c r="P82" s="252"/>
      <c r="Q82" s="252"/>
      <c r="R82" s="252"/>
      <c r="S82" s="252"/>
      <c r="T82" s="252"/>
      <c r="U82" s="252"/>
      <c r="V82" s="252"/>
      <c r="W82" s="252"/>
      <c r="X82" s="252"/>
      <c r="Y82" s="252"/>
      <c r="Z82" s="252"/>
      <c r="AA82" s="252"/>
      <c r="AB82" s="252"/>
      <c r="AC82" s="252"/>
      <c r="AD82" s="252"/>
      <c r="AE82" s="252"/>
      <c r="AF82" s="252"/>
      <c r="AG82" s="252"/>
      <c r="AH82" s="253"/>
      <c r="AI82" s="253"/>
      <c r="AJ82" s="253"/>
      <c r="AK82" s="253"/>
      <c r="AL82" s="253"/>
      <c r="AM82" s="253"/>
      <c r="AN82" s="253"/>
      <c r="AO82" s="253"/>
      <c r="AP82" s="253"/>
      <c r="AQ82" s="252"/>
      <c r="AR82" s="429"/>
      <c r="AS82" s="253"/>
      <c r="AT82" s="253"/>
      <c r="AU82" s="253"/>
      <c r="AV82" s="253"/>
      <c r="AW82" s="253"/>
      <c r="AX82" s="253"/>
      <c r="AY82" s="253"/>
      <c r="AZ82" s="253"/>
      <c r="BA82" s="253"/>
      <c r="BB82" s="253"/>
      <c r="BC82" s="253"/>
      <c r="BD82" s="253"/>
      <c r="BE82" s="253"/>
      <c r="BF82" s="253"/>
      <c r="BG82" s="253"/>
      <c r="BH82" s="253"/>
      <c r="BI82" s="253"/>
      <c r="BJ82" s="253"/>
      <c r="BK82" s="253"/>
      <c r="BL82" s="253"/>
      <c r="BM82" s="253"/>
      <c r="BN82" s="253"/>
      <c r="BO82" s="253"/>
      <c r="BP82" s="253"/>
      <c r="BQ82" s="253"/>
      <c r="BR82" s="253"/>
      <c r="BS82" s="253"/>
      <c r="BT82" s="253"/>
      <c r="BU82" s="253"/>
      <c r="BV82" s="253"/>
      <c r="BW82" s="253"/>
      <c r="BX82" s="253"/>
      <c r="BY82" s="253"/>
      <c r="BZ82" s="253"/>
      <c r="CA82" s="253"/>
      <c r="CB82" s="253"/>
      <c r="CC82" s="253"/>
      <c r="CD82" s="253"/>
      <c r="CE82" s="253"/>
      <c r="CF82" s="253"/>
      <c r="CG82" s="253"/>
    </row>
    <row r="83" spans="1:85" ht="15.75" customHeight="1">
      <c r="A83" s="762"/>
      <c r="B83" s="252"/>
      <c r="C83" s="252"/>
      <c r="D83" s="252"/>
      <c r="E83" s="252"/>
      <c r="F83" s="252"/>
      <c r="G83" s="252"/>
      <c r="H83" s="252"/>
      <c r="I83" s="252"/>
      <c r="J83" s="252"/>
      <c r="K83" s="253"/>
      <c r="L83" s="429"/>
      <c r="M83" s="252"/>
      <c r="N83" s="252"/>
      <c r="O83" s="252"/>
      <c r="P83" s="252"/>
      <c r="Q83" s="252"/>
      <c r="R83" s="252"/>
      <c r="S83" s="252"/>
      <c r="T83" s="252"/>
      <c r="U83" s="252"/>
      <c r="V83" s="252"/>
      <c r="W83" s="252"/>
      <c r="X83" s="252"/>
      <c r="Y83" s="252"/>
      <c r="Z83" s="252"/>
      <c r="AA83" s="252"/>
      <c r="AB83" s="252"/>
      <c r="AC83" s="252"/>
      <c r="AD83" s="252"/>
      <c r="AE83" s="252"/>
      <c r="AF83" s="252"/>
      <c r="AG83" s="252"/>
      <c r="AH83" s="253"/>
      <c r="AI83" s="253"/>
      <c r="AJ83" s="253"/>
      <c r="AK83" s="253"/>
      <c r="AL83" s="253"/>
      <c r="AM83" s="253"/>
      <c r="AN83" s="253"/>
      <c r="AO83" s="253"/>
      <c r="AP83" s="253"/>
      <c r="AQ83" s="252"/>
      <c r="AR83" s="429"/>
      <c r="AS83" s="253"/>
      <c r="AT83" s="253"/>
      <c r="AU83" s="253"/>
      <c r="AV83" s="253"/>
      <c r="AW83" s="253"/>
      <c r="AX83" s="253"/>
      <c r="AY83" s="253"/>
      <c r="AZ83" s="253"/>
      <c r="BA83" s="253"/>
      <c r="BB83" s="253"/>
      <c r="BC83" s="253"/>
      <c r="BD83" s="253"/>
      <c r="BE83" s="253"/>
      <c r="BF83" s="253"/>
      <c r="BG83" s="253"/>
      <c r="BH83" s="253"/>
      <c r="BI83" s="253"/>
      <c r="BJ83" s="253"/>
      <c r="BK83" s="253"/>
      <c r="BL83" s="253"/>
      <c r="BM83" s="253"/>
      <c r="BN83" s="253"/>
      <c r="BO83" s="253"/>
      <c r="BP83" s="253"/>
      <c r="BQ83" s="253"/>
      <c r="BR83" s="253"/>
      <c r="BS83" s="253"/>
      <c r="BT83" s="253"/>
      <c r="BU83" s="253"/>
      <c r="BV83" s="253"/>
      <c r="BW83" s="253"/>
      <c r="BX83" s="253"/>
      <c r="BY83" s="253"/>
      <c r="BZ83" s="253"/>
      <c r="CA83" s="253"/>
      <c r="CB83" s="253"/>
      <c r="CC83" s="253"/>
      <c r="CD83" s="253"/>
      <c r="CE83" s="253"/>
      <c r="CF83" s="253"/>
      <c r="CG83" s="253"/>
    </row>
    <row r="84" spans="1:85" ht="15.75" customHeight="1">
      <c r="A84" s="762"/>
      <c r="B84" s="252"/>
      <c r="C84" s="252"/>
      <c r="D84" s="252"/>
      <c r="E84" s="252"/>
      <c r="F84" s="252"/>
      <c r="G84" s="252"/>
      <c r="H84" s="252"/>
      <c r="I84" s="252"/>
      <c r="J84" s="252"/>
      <c r="K84" s="253"/>
      <c r="L84" s="429"/>
      <c r="M84" s="252"/>
      <c r="N84" s="252"/>
      <c r="O84" s="252"/>
      <c r="P84" s="252"/>
      <c r="Q84" s="252"/>
      <c r="R84" s="252"/>
      <c r="S84" s="252"/>
      <c r="T84" s="252"/>
      <c r="U84" s="252"/>
      <c r="V84" s="252"/>
      <c r="W84" s="252"/>
      <c r="X84" s="252"/>
      <c r="Y84" s="252"/>
      <c r="Z84" s="252"/>
      <c r="AA84" s="252"/>
      <c r="AB84" s="252"/>
      <c r="AC84" s="252"/>
      <c r="AD84" s="252"/>
      <c r="AE84" s="252"/>
      <c r="AF84" s="252"/>
      <c r="AG84" s="252"/>
      <c r="AH84" s="253"/>
      <c r="AI84" s="253"/>
      <c r="AJ84" s="253"/>
      <c r="AK84" s="253"/>
      <c r="AL84" s="253"/>
      <c r="AM84" s="253"/>
      <c r="AN84" s="253"/>
      <c r="AO84" s="253"/>
      <c r="AP84" s="253"/>
      <c r="AQ84" s="252"/>
      <c r="AR84" s="429"/>
      <c r="AS84" s="253"/>
      <c r="AT84" s="253"/>
      <c r="AU84" s="253"/>
      <c r="AV84" s="253"/>
      <c r="AW84" s="253"/>
      <c r="AX84" s="253"/>
      <c r="AY84" s="253"/>
      <c r="AZ84" s="253"/>
      <c r="BA84" s="253"/>
      <c r="BB84" s="253"/>
      <c r="BC84" s="253"/>
      <c r="BD84" s="253"/>
      <c r="BE84" s="253"/>
      <c r="BF84" s="253"/>
      <c r="BG84" s="253"/>
      <c r="BH84" s="253"/>
      <c r="BI84" s="253"/>
      <c r="BJ84" s="253"/>
      <c r="BK84" s="253"/>
      <c r="BL84" s="253"/>
      <c r="BM84" s="253"/>
      <c r="BN84" s="253"/>
      <c r="BO84" s="253"/>
      <c r="BP84" s="253"/>
      <c r="BQ84" s="253"/>
      <c r="BR84" s="253"/>
      <c r="BS84" s="253"/>
      <c r="BT84" s="253"/>
      <c r="BU84" s="253"/>
      <c r="BV84" s="253"/>
      <c r="BW84" s="253"/>
      <c r="BX84" s="253"/>
      <c r="BY84" s="253"/>
      <c r="BZ84" s="253"/>
      <c r="CA84" s="253"/>
      <c r="CB84" s="253"/>
      <c r="CC84" s="253"/>
      <c r="CD84" s="253"/>
      <c r="CE84" s="253"/>
      <c r="CF84" s="253"/>
      <c r="CG84" s="253"/>
    </row>
    <row r="85" spans="1:85" ht="15.75" customHeight="1">
      <c r="A85" s="762"/>
      <c r="B85" s="252"/>
      <c r="C85" s="252"/>
      <c r="D85" s="252"/>
      <c r="E85" s="252"/>
      <c r="F85" s="252"/>
      <c r="G85" s="252"/>
      <c r="H85" s="252"/>
      <c r="I85" s="252"/>
      <c r="J85" s="252"/>
      <c r="K85" s="253"/>
      <c r="L85" s="429"/>
      <c r="M85" s="252"/>
      <c r="N85" s="252"/>
      <c r="O85" s="252"/>
      <c r="P85" s="252"/>
      <c r="Q85" s="252"/>
      <c r="R85" s="252"/>
      <c r="S85" s="252"/>
      <c r="T85" s="252"/>
      <c r="U85" s="252"/>
      <c r="V85" s="252"/>
      <c r="W85" s="252"/>
      <c r="X85" s="252"/>
      <c r="Y85" s="252"/>
      <c r="Z85" s="252"/>
      <c r="AA85" s="252"/>
      <c r="AB85" s="252"/>
      <c r="AC85" s="252"/>
      <c r="AD85" s="252"/>
      <c r="AE85" s="252"/>
      <c r="AF85" s="252"/>
      <c r="AG85" s="252"/>
      <c r="AH85" s="253"/>
      <c r="AI85" s="253"/>
      <c r="AJ85" s="253"/>
      <c r="AK85" s="253"/>
      <c r="AL85" s="253"/>
      <c r="AM85" s="253"/>
      <c r="AN85" s="253"/>
      <c r="AO85" s="253"/>
      <c r="AP85" s="253"/>
      <c r="AQ85" s="252"/>
      <c r="AR85" s="429"/>
      <c r="AS85" s="253"/>
      <c r="AT85" s="253"/>
      <c r="AU85" s="253"/>
      <c r="AV85" s="253"/>
      <c r="AW85" s="253"/>
      <c r="AX85" s="253"/>
      <c r="AY85" s="253"/>
      <c r="AZ85" s="253"/>
      <c r="BA85" s="253"/>
      <c r="BB85" s="253"/>
      <c r="BC85" s="253"/>
      <c r="BD85" s="253"/>
      <c r="BE85" s="253"/>
      <c r="BF85" s="253"/>
      <c r="BG85" s="253"/>
      <c r="BH85" s="253"/>
      <c r="BI85" s="253"/>
      <c r="BJ85" s="253"/>
      <c r="BK85" s="253"/>
      <c r="BL85" s="253"/>
      <c r="BM85" s="253"/>
      <c r="BN85" s="253"/>
      <c r="BO85" s="253"/>
      <c r="BP85" s="253"/>
      <c r="BQ85" s="253"/>
      <c r="BR85" s="253"/>
      <c r="BS85" s="253"/>
      <c r="BT85" s="253"/>
      <c r="BU85" s="253"/>
      <c r="BV85" s="253"/>
      <c r="BW85" s="253"/>
      <c r="BX85" s="253"/>
      <c r="BY85" s="253"/>
      <c r="BZ85" s="253"/>
      <c r="CA85" s="253"/>
      <c r="CB85" s="253"/>
      <c r="CC85" s="253"/>
      <c r="CD85" s="253"/>
      <c r="CE85" s="253"/>
      <c r="CF85" s="253"/>
      <c r="CG85" s="253"/>
    </row>
    <row r="86" spans="1:85" ht="15.75" customHeight="1">
      <c r="A86" s="762"/>
      <c r="B86" s="252"/>
      <c r="C86" s="252"/>
      <c r="D86" s="252"/>
      <c r="E86" s="252"/>
      <c r="F86" s="252"/>
      <c r="G86" s="252"/>
      <c r="H86" s="252"/>
      <c r="I86" s="252"/>
      <c r="J86" s="252"/>
      <c r="K86" s="253"/>
      <c r="L86" s="429"/>
      <c r="M86" s="252"/>
      <c r="N86" s="252"/>
      <c r="O86" s="252"/>
      <c r="P86" s="252"/>
      <c r="Q86" s="252"/>
      <c r="R86" s="252"/>
      <c r="S86" s="252"/>
      <c r="T86" s="252"/>
      <c r="U86" s="252"/>
      <c r="V86" s="252"/>
      <c r="W86" s="252"/>
      <c r="X86" s="252"/>
      <c r="Y86" s="252"/>
      <c r="Z86" s="252"/>
      <c r="AA86" s="252"/>
      <c r="AB86" s="252"/>
      <c r="AC86" s="252"/>
      <c r="AD86" s="252"/>
      <c r="AE86" s="252"/>
      <c r="AF86" s="252"/>
      <c r="AG86" s="252"/>
      <c r="AH86" s="253"/>
      <c r="AI86" s="253"/>
      <c r="AJ86" s="253"/>
      <c r="AK86" s="253"/>
      <c r="AL86" s="253"/>
      <c r="AM86" s="253"/>
      <c r="AN86" s="253"/>
      <c r="AO86" s="253"/>
      <c r="AP86" s="253"/>
      <c r="AQ86" s="252"/>
      <c r="AR86" s="429"/>
      <c r="AS86" s="253"/>
      <c r="AT86" s="253"/>
      <c r="AU86" s="253"/>
      <c r="AV86" s="253"/>
      <c r="AW86" s="253"/>
      <c r="AX86" s="253"/>
      <c r="AY86" s="253"/>
      <c r="AZ86" s="253"/>
      <c r="BA86" s="253"/>
      <c r="BB86" s="253"/>
      <c r="BC86" s="253"/>
      <c r="BD86" s="253"/>
      <c r="BE86" s="253"/>
      <c r="BF86" s="253"/>
      <c r="BG86" s="253"/>
      <c r="BH86" s="253"/>
      <c r="BI86" s="253"/>
      <c r="BJ86" s="253"/>
      <c r="BK86" s="253"/>
      <c r="BL86" s="253"/>
      <c r="BM86" s="253"/>
      <c r="BN86" s="253"/>
      <c r="BO86" s="253"/>
      <c r="BP86" s="253"/>
      <c r="BQ86" s="253"/>
      <c r="BR86" s="253"/>
      <c r="BS86" s="253"/>
      <c r="BT86" s="253"/>
      <c r="BU86" s="253"/>
      <c r="BV86" s="253"/>
      <c r="BW86" s="253"/>
      <c r="BX86" s="253"/>
      <c r="BY86" s="253"/>
      <c r="BZ86" s="253"/>
      <c r="CA86" s="253"/>
      <c r="CB86" s="253"/>
      <c r="CC86" s="253"/>
      <c r="CD86" s="253"/>
      <c r="CE86" s="253"/>
      <c r="CF86" s="253"/>
      <c r="CG86" s="253"/>
    </row>
    <row r="87" spans="1:85" ht="15.75" customHeight="1">
      <c r="A87" s="762"/>
      <c r="B87" s="252"/>
      <c r="C87" s="252"/>
      <c r="D87" s="252"/>
      <c r="E87" s="252"/>
      <c r="F87" s="252"/>
      <c r="G87" s="252"/>
      <c r="H87" s="252"/>
      <c r="I87" s="252"/>
      <c r="J87" s="252"/>
      <c r="K87" s="253"/>
      <c r="L87" s="429"/>
      <c r="M87" s="252"/>
      <c r="N87" s="252"/>
      <c r="O87" s="252"/>
      <c r="P87" s="252"/>
      <c r="Q87" s="252"/>
      <c r="R87" s="252"/>
      <c r="S87" s="252"/>
      <c r="T87" s="252"/>
      <c r="U87" s="252"/>
      <c r="V87" s="252"/>
      <c r="W87" s="252"/>
      <c r="X87" s="252"/>
      <c r="Y87" s="252"/>
      <c r="Z87" s="252"/>
      <c r="AA87" s="252"/>
      <c r="AB87" s="252"/>
      <c r="AC87" s="252"/>
      <c r="AD87" s="252"/>
      <c r="AE87" s="252"/>
      <c r="AF87" s="252"/>
      <c r="AG87" s="252"/>
      <c r="AH87" s="253"/>
      <c r="AI87" s="253"/>
      <c r="AJ87" s="253"/>
      <c r="AK87" s="253"/>
      <c r="AL87" s="253"/>
      <c r="AM87" s="253"/>
      <c r="AN87" s="253"/>
      <c r="AO87" s="253"/>
      <c r="AP87" s="253"/>
      <c r="AQ87" s="252"/>
      <c r="AR87" s="429"/>
      <c r="AS87" s="253"/>
      <c r="AT87" s="253"/>
      <c r="AU87" s="253"/>
      <c r="AV87" s="253"/>
      <c r="AW87" s="253"/>
      <c r="AX87" s="253"/>
      <c r="AY87" s="253"/>
      <c r="AZ87" s="253"/>
      <c r="BA87" s="253"/>
      <c r="BB87" s="253"/>
      <c r="BC87" s="253"/>
      <c r="BD87" s="253"/>
      <c r="BE87" s="253"/>
      <c r="BF87" s="253"/>
      <c r="BG87" s="253"/>
      <c r="BH87" s="253"/>
      <c r="BI87" s="253"/>
      <c r="BJ87" s="253"/>
      <c r="BK87" s="253"/>
      <c r="BL87" s="253"/>
      <c r="BM87" s="253"/>
      <c r="BN87" s="253"/>
      <c r="BO87" s="253"/>
      <c r="BP87" s="253"/>
      <c r="BQ87" s="253"/>
      <c r="BR87" s="253"/>
      <c r="BS87" s="253"/>
      <c r="BT87" s="253"/>
      <c r="BU87" s="253"/>
      <c r="BV87" s="253"/>
      <c r="BW87" s="253"/>
      <c r="BX87" s="253"/>
      <c r="BY87" s="253"/>
      <c r="BZ87" s="253"/>
      <c r="CA87" s="253"/>
      <c r="CB87" s="253"/>
      <c r="CC87" s="253"/>
      <c r="CD87" s="253"/>
      <c r="CE87" s="253"/>
      <c r="CF87" s="253"/>
      <c r="CG87" s="253"/>
    </row>
    <row r="88" spans="1:85" ht="15.75" customHeight="1">
      <c r="A88" s="762"/>
      <c r="B88" s="252"/>
      <c r="C88" s="252"/>
      <c r="D88" s="252"/>
      <c r="E88" s="252"/>
      <c r="F88" s="252"/>
      <c r="G88" s="252"/>
      <c r="H88" s="252"/>
      <c r="I88" s="252"/>
      <c r="J88" s="252"/>
      <c r="K88" s="253"/>
      <c r="L88" s="429"/>
      <c r="M88" s="252"/>
      <c r="N88" s="252"/>
      <c r="O88" s="252"/>
      <c r="P88" s="252"/>
      <c r="Q88" s="252"/>
      <c r="R88" s="252"/>
      <c r="S88" s="252"/>
      <c r="T88" s="252"/>
      <c r="U88" s="252"/>
      <c r="V88" s="252"/>
      <c r="W88" s="252"/>
      <c r="X88" s="252"/>
      <c r="Y88" s="252"/>
      <c r="Z88" s="252"/>
      <c r="AA88" s="252"/>
      <c r="AB88" s="252"/>
      <c r="AC88" s="252"/>
      <c r="AD88" s="252"/>
      <c r="AE88" s="252"/>
      <c r="AF88" s="252"/>
      <c r="AG88" s="252"/>
      <c r="AH88" s="253"/>
      <c r="AI88" s="253"/>
      <c r="AJ88" s="253"/>
      <c r="AK88" s="253"/>
      <c r="AL88" s="253"/>
      <c r="AM88" s="253"/>
      <c r="AN88" s="253"/>
      <c r="AO88" s="253"/>
      <c r="AP88" s="253"/>
      <c r="AQ88" s="252"/>
      <c r="AR88" s="429"/>
      <c r="AS88" s="253"/>
      <c r="AT88" s="253"/>
      <c r="AU88" s="253"/>
      <c r="AV88" s="253"/>
      <c r="AW88" s="253"/>
      <c r="AX88" s="253"/>
      <c r="AY88" s="253"/>
      <c r="AZ88" s="253"/>
      <c r="BA88" s="253"/>
      <c r="BB88" s="253"/>
      <c r="BC88" s="253"/>
      <c r="BD88" s="253"/>
      <c r="BE88" s="253"/>
      <c r="BF88" s="253"/>
      <c r="BG88" s="253"/>
      <c r="BH88" s="253"/>
      <c r="BI88" s="253"/>
      <c r="BJ88" s="253"/>
      <c r="BK88" s="253"/>
      <c r="BL88" s="253"/>
      <c r="BM88" s="253"/>
      <c r="BN88" s="253"/>
      <c r="BO88" s="253"/>
      <c r="BP88" s="253"/>
      <c r="BQ88" s="253"/>
      <c r="BR88" s="253"/>
      <c r="BS88" s="253"/>
      <c r="BT88" s="253"/>
      <c r="BU88" s="253"/>
      <c r="BV88" s="253"/>
      <c r="BW88" s="253"/>
      <c r="BX88" s="253"/>
      <c r="BY88" s="253"/>
      <c r="BZ88" s="253"/>
      <c r="CA88" s="253"/>
      <c r="CB88" s="253"/>
      <c r="CC88" s="253"/>
      <c r="CD88" s="253"/>
      <c r="CE88" s="253"/>
      <c r="CF88" s="253"/>
      <c r="CG88" s="253"/>
    </row>
    <row r="89" spans="1:85" ht="15.75" customHeight="1">
      <c r="A89" s="762"/>
      <c r="B89" s="252"/>
      <c r="C89" s="252"/>
      <c r="D89" s="252"/>
      <c r="E89" s="252"/>
      <c r="F89" s="252"/>
      <c r="G89" s="252"/>
      <c r="H89" s="252"/>
      <c r="I89" s="252"/>
      <c r="J89" s="252"/>
      <c r="K89" s="253"/>
      <c r="L89" s="429"/>
      <c r="M89" s="252"/>
      <c r="N89" s="252"/>
      <c r="O89" s="252"/>
      <c r="P89" s="252"/>
      <c r="Q89" s="252"/>
      <c r="R89" s="252"/>
      <c r="S89" s="252"/>
      <c r="T89" s="252"/>
      <c r="U89" s="252"/>
      <c r="V89" s="252"/>
      <c r="W89" s="252"/>
      <c r="X89" s="252"/>
      <c r="Y89" s="252"/>
      <c r="Z89" s="252"/>
      <c r="AA89" s="252"/>
      <c r="AB89" s="252"/>
      <c r="AC89" s="252"/>
      <c r="AD89" s="252"/>
      <c r="AE89" s="252"/>
      <c r="AF89" s="252"/>
      <c r="AG89" s="252"/>
      <c r="AH89" s="253"/>
      <c r="AI89" s="253"/>
      <c r="AJ89" s="253"/>
      <c r="AK89" s="253"/>
      <c r="AL89" s="253"/>
      <c r="AM89" s="253"/>
      <c r="AN89" s="253"/>
      <c r="AO89" s="253"/>
      <c r="AP89" s="253"/>
      <c r="AQ89" s="252"/>
      <c r="AR89" s="429"/>
      <c r="AS89" s="253"/>
      <c r="AT89" s="253"/>
      <c r="AU89" s="253"/>
      <c r="AV89" s="253"/>
      <c r="AW89" s="253"/>
      <c r="AX89" s="253"/>
      <c r="AY89" s="253"/>
      <c r="AZ89" s="253"/>
      <c r="BA89" s="253"/>
      <c r="BB89" s="253"/>
      <c r="BC89" s="253"/>
      <c r="BD89" s="253"/>
      <c r="BE89" s="253"/>
      <c r="BF89" s="253"/>
      <c r="BG89" s="253"/>
      <c r="BH89" s="253"/>
      <c r="BI89" s="253"/>
      <c r="BJ89" s="253"/>
      <c r="BK89" s="253"/>
      <c r="BL89" s="253"/>
      <c r="BM89" s="253"/>
      <c r="BN89" s="253"/>
      <c r="BO89" s="253"/>
      <c r="BP89" s="253"/>
      <c r="BQ89" s="253"/>
      <c r="BR89" s="253"/>
      <c r="BS89" s="253"/>
      <c r="BT89" s="253"/>
      <c r="BU89" s="253"/>
      <c r="BV89" s="253"/>
      <c r="BW89" s="253"/>
      <c r="BX89" s="253"/>
      <c r="BY89" s="253"/>
      <c r="BZ89" s="253"/>
      <c r="CA89" s="253"/>
      <c r="CB89" s="253"/>
      <c r="CC89" s="253"/>
      <c r="CD89" s="253"/>
      <c r="CE89" s="253"/>
      <c r="CF89" s="253"/>
      <c r="CG89" s="253"/>
    </row>
    <row r="90" spans="1:85" ht="15.75" customHeight="1">
      <c r="A90" s="762"/>
      <c r="B90" s="252"/>
      <c r="C90" s="252"/>
      <c r="D90" s="252"/>
      <c r="E90" s="252"/>
      <c r="F90" s="252"/>
      <c r="G90" s="252"/>
      <c r="H90" s="252"/>
      <c r="I90" s="252"/>
      <c r="J90" s="252"/>
      <c r="K90" s="253"/>
      <c r="L90" s="429"/>
      <c r="M90" s="252"/>
      <c r="N90" s="252"/>
      <c r="O90" s="252"/>
      <c r="P90" s="252"/>
      <c r="Q90" s="252"/>
      <c r="R90" s="252"/>
      <c r="S90" s="252"/>
      <c r="T90" s="252"/>
      <c r="U90" s="252"/>
      <c r="V90" s="252"/>
      <c r="W90" s="252"/>
      <c r="X90" s="252"/>
      <c r="Y90" s="252"/>
      <c r="Z90" s="252"/>
      <c r="AA90" s="252"/>
      <c r="AB90" s="252"/>
      <c r="AC90" s="252"/>
      <c r="AD90" s="252"/>
      <c r="AE90" s="252"/>
      <c r="AF90" s="252"/>
      <c r="AG90" s="252"/>
      <c r="AH90" s="253"/>
      <c r="AI90" s="253"/>
      <c r="AJ90" s="253"/>
      <c r="AK90" s="253"/>
      <c r="AL90" s="253"/>
      <c r="AM90" s="253"/>
      <c r="AN90" s="253"/>
      <c r="AO90" s="253"/>
      <c r="AP90" s="253"/>
      <c r="AQ90" s="252"/>
      <c r="AR90" s="429"/>
      <c r="AS90" s="253"/>
      <c r="AT90" s="253"/>
      <c r="AU90" s="253"/>
      <c r="AV90" s="253"/>
      <c r="AW90" s="253"/>
      <c r="AX90" s="253"/>
      <c r="AY90" s="253"/>
      <c r="AZ90" s="253"/>
      <c r="BA90" s="253"/>
      <c r="BB90" s="253"/>
      <c r="BC90" s="253"/>
      <c r="BD90" s="253"/>
      <c r="BE90" s="253"/>
      <c r="BF90" s="253"/>
      <c r="BG90" s="253"/>
      <c r="BH90" s="253"/>
      <c r="BI90" s="253"/>
      <c r="BJ90" s="253"/>
      <c r="BK90" s="253"/>
      <c r="BL90" s="253"/>
      <c r="BM90" s="253"/>
      <c r="BN90" s="253"/>
      <c r="BO90" s="253"/>
      <c r="BP90" s="253"/>
      <c r="BQ90" s="253"/>
      <c r="BR90" s="253"/>
      <c r="BS90" s="253"/>
      <c r="BT90" s="253"/>
      <c r="BU90" s="253"/>
      <c r="BV90" s="253"/>
      <c r="BW90" s="253"/>
      <c r="BX90" s="253"/>
      <c r="BY90" s="253"/>
      <c r="BZ90" s="253"/>
      <c r="CA90" s="253"/>
      <c r="CB90" s="253"/>
      <c r="CC90" s="253"/>
      <c r="CD90" s="253"/>
      <c r="CE90" s="253"/>
      <c r="CF90" s="253"/>
      <c r="CG90" s="253"/>
    </row>
    <row r="91" spans="1:85" ht="15.75" customHeight="1">
      <c r="A91" s="762"/>
      <c r="B91" s="252"/>
      <c r="C91" s="252"/>
      <c r="D91" s="252"/>
      <c r="E91" s="252"/>
      <c r="F91" s="252"/>
      <c r="G91" s="252"/>
      <c r="H91" s="252"/>
      <c r="I91" s="252"/>
      <c r="J91" s="252"/>
      <c r="K91" s="253"/>
      <c r="L91" s="429"/>
      <c r="M91" s="252"/>
      <c r="N91" s="252"/>
      <c r="O91" s="252"/>
      <c r="P91" s="252"/>
      <c r="Q91" s="252"/>
      <c r="R91" s="252"/>
      <c r="S91" s="252"/>
      <c r="T91" s="252"/>
      <c r="U91" s="252"/>
      <c r="V91" s="252"/>
      <c r="W91" s="252"/>
      <c r="X91" s="252"/>
      <c r="Y91" s="252"/>
      <c r="Z91" s="252"/>
      <c r="AA91" s="252"/>
      <c r="AB91" s="252"/>
      <c r="AC91" s="252"/>
      <c r="AD91" s="252"/>
      <c r="AE91" s="252"/>
      <c r="AF91" s="252"/>
      <c r="AG91" s="252"/>
      <c r="AH91" s="253"/>
      <c r="AI91" s="253"/>
      <c r="AJ91" s="253"/>
      <c r="AK91" s="253"/>
      <c r="AL91" s="253"/>
      <c r="AM91" s="253"/>
      <c r="AN91" s="253"/>
      <c r="AO91" s="253"/>
      <c r="AP91" s="253"/>
      <c r="AQ91" s="252"/>
      <c r="AR91" s="429"/>
      <c r="AS91" s="253"/>
      <c r="AT91" s="253"/>
      <c r="AU91" s="253"/>
      <c r="AV91" s="253"/>
      <c r="AW91" s="253"/>
      <c r="AX91" s="253"/>
      <c r="AY91" s="253"/>
      <c r="AZ91" s="253"/>
      <c r="BA91" s="253"/>
      <c r="BB91" s="253"/>
      <c r="BC91" s="253"/>
      <c r="BD91" s="253"/>
      <c r="BE91" s="253"/>
      <c r="BF91" s="253"/>
      <c r="BG91" s="253"/>
      <c r="BH91" s="253"/>
      <c r="BI91" s="253"/>
      <c r="BJ91" s="253"/>
      <c r="BK91" s="253"/>
      <c r="BL91" s="253"/>
      <c r="BM91" s="253"/>
      <c r="BN91" s="253"/>
      <c r="BO91" s="253"/>
      <c r="BP91" s="253"/>
      <c r="BQ91" s="253"/>
      <c r="BR91" s="253"/>
      <c r="BS91" s="253"/>
      <c r="BT91" s="253"/>
      <c r="BU91" s="253"/>
      <c r="BV91" s="253"/>
      <c r="BW91" s="253"/>
      <c r="BX91" s="253"/>
      <c r="BY91" s="253"/>
      <c r="BZ91" s="253"/>
      <c r="CA91" s="253"/>
      <c r="CB91" s="253"/>
      <c r="CC91" s="253"/>
      <c r="CD91" s="253"/>
      <c r="CE91" s="253"/>
      <c r="CF91" s="253"/>
      <c r="CG91" s="253"/>
    </row>
    <row r="92" spans="1:85" ht="15.75" customHeight="1">
      <c r="A92" s="762"/>
      <c r="B92" s="252"/>
      <c r="C92" s="252"/>
      <c r="D92" s="252"/>
      <c r="E92" s="252"/>
      <c r="F92" s="252"/>
      <c r="G92" s="252"/>
      <c r="H92" s="252"/>
      <c r="I92" s="252"/>
      <c r="J92" s="252"/>
      <c r="K92" s="253"/>
      <c r="L92" s="429"/>
      <c r="M92" s="252"/>
      <c r="N92" s="252"/>
      <c r="O92" s="252"/>
      <c r="P92" s="252"/>
      <c r="Q92" s="252"/>
      <c r="R92" s="252"/>
      <c r="S92" s="252"/>
      <c r="T92" s="252"/>
      <c r="U92" s="252"/>
      <c r="V92" s="252"/>
      <c r="W92" s="252"/>
      <c r="X92" s="252"/>
      <c r="Y92" s="252"/>
      <c r="Z92" s="252"/>
      <c r="AA92" s="252"/>
      <c r="AB92" s="252"/>
      <c r="AC92" s="252"/>
      <c r="AD92" s="252"/>
      <c r="AE92" s="252"/>
      <c r="AF92" s="252"/>
      <c r="AG92" s="252"/>
      <c r="AH92" s="253"/>
      <c r="AI92" s="253"/>
      <c r="AJ92" s="253"/>
      <c r="AK92" s="253"/>
      <c r="AL92" s="253"/>
      <c r="AM92" s="253"/>
      <c r="AN92" s="253"/>
      <c r="AO92" s="253"/>
      <c r="AP92" s="253"/>
      <c r="AQ92" s="252"/>
      <c r="AR92" s="429"/>
      <c r="AS92" s="253"/>
      <c r="AT92" s="253"/>
      <c r="AU92" s="253"/>
      <c r="AV92" s="253"/>
      <c r="AW92" s="253"/>
      <c r="AX92" s="253"/>
      <c r="AY92" s="253"/>
      <c r="AZ92" s="253"/>
      <c r="BA92" s="253"/>
      <c r="BB92" s="253"/>
      <c r="BC92" s="253"/>
      <c r="BD92" s="253"/>
      <c r="BE92" s="253"/>
      <c r="BF92" s="253"/>
      <c r="BG92" s="253"/>
      <c r="BH92" s="253"/>
      <c r="BI92" s="253"/>
      <c r="BJ92" s="253"/>
      <c r="BK92" s="253"/>
      <c r="BL92" s="253"/>
      <c r="BM92" s="253"/>
      <c r="BN92" s="253"/>
      <c r="BO92" s="253"/>
      <c r="BP92" s="253"/>
      <c r="BQ92" s="253"/>
      <c r="BR92" s="253"/>
      <c r="BS92" s="253"/>
      <c r="BT92" s="253"/>
      <c r="BU92" s="253"/>
      <c r="BV92" s="253"/>
      <c r="BW92" s="253"/>
      <c r="BX92" s="253"/>
      <c r="BY92" s="253"/>
      <c r="BZ92" s="253"/>
      <c r="CA92" s="253"/>
      <c r="CB92" s="253"/>
      <c r="CC92" s="253"/>
      <c r="CD92" s="253"/>
      <c r="CE92" s="253"/>
      <c r="CF92" s="253"/>
      <c r="CG92" s="253"/>
    </row>
    <row r="93" spans="1:85" ht="15.75" customHeight="1">
      <c r="A93" s="762"/>
      <c r="B93" s="252"/>
      <c r="C93" s="252"/>
      <c r="D93" s="252"/>
      <c r="E93" s="252"/>
      <c r="F93" s="252"/>
      <c r="G93" s="252"/>
      <c r="H93" s="252"/>
      <c r="I93" s="252"/>
      <c r="J93" s="252"/>
      <c r="K93" s="253"/>
      <c r="L93" s="429"/>
      <c r="M93" s="252"/>
      <c r="N93" s="252"/>
      <c r="O93" s="252"/>
      <c r="P93" s="252"/>
      <c r="Q93" s="252"/>
      <c r="R93" s="252"/>
      <c r="S93" s="252"/>
      <c r="T93" s="252"/>
      <c r="U93" s="252"/>
      <c r="V93" s="252"/>
      <c r="W93" s="252"/>
      <c r="X93" s="252"/>
      <c r="Y93" s="252"/>
      <c r="Z93" s="252"/>
      <c r="AA93" s="252"/>
      <c r="AB93" s="252"/>
      <c r="AC93" s="252"/>
      <c r="AD93" s="252"/>
      <c r="AE93" s="252"/>
      <c r="AF93" s="252"/>
      <c r="AG93" s="252"/>
      <c r="AH93" s="253"/>
      <c r="AI93" s="253"/>
      <c r="AJ93" s="253"/>
      <c r="AK93" s="253"/>
      <c r="AL93" s="253"/>
      <c r="AM93" s="253"/>
      <c r="AN93" s="253"/>
      <c r="AO93" s="253"/>
      <c r="AP93" s="253"/>
      <c r="AQ93" s="252"/>
      <c r="AR93" s="429"/>
      <c r="AS93" s="253"/>
      <c r="AT93" s="253"/>
      <c r="AU93" s="253"/>
      <c r="AV93" s="253"/>
      <c r="AW93" s="253"/>
      <c r="AX93" s="253"/>
      <c r="AY93" s="253"/>
      <c r="AZ93" s="253"/>
      <c r="BA93" s="253"/>
      <c r="BB93" s="253"/>
      <c r="BC93" s="253"/>
      <c r="BD93" s="253"/>
      <c r="BE93" s="253"/>
      <c r="BF93" s="253"/>
      <c r="BG93" s="253"/>
      <c r="BH93" s="253"/>
      <c r="BI93" s="253"/>
      <c r="BJ93" s="253"/>
      <c r="BK93" s="253"/>
      <c r="BL93" s="253"/>
      <c r="BM93" s="253"/>
      <c r="BN93" s="253"/>
      <c r="BO93" s="253"/>
      <c r="BP93" s="253"/>
      <c r="BQ93" s="253"/>
      <c r="BR93" s="253"/>
      <c r="BS93" s="253"/>
      <c r="BT93" s="253"/>
      <c r="BU93" s="253"/>
      <c r="BV93" s="253"/>
      <c r="BW93" s="253"/>
      <c r="BX93" s="253"/>
      <c r="BY93" s="253"/>
      <c r="BZ93" s="253"/>
      <c r="CA93" s="253"/>
      <c r="CB93" s="253"/>
      <c r="CC93" s="253"/>
      <c r="CD93" s="253"/>
      <c r="CE93" s="253"/>
      <c r="CF93" s="253"/>
      <c r="CG93" s="253"/>
    </row>
    <row r="94" spans="1:85" ht="15.75" customHeight="1">
      <c r="A94" s="762"/>
      <c r="B94" s="252"/>
      <c r="C94" s="252"/>
      <c r="D94" s="252"/>
      <c r="E94" s="252"/>
      <c r="F94" s="252"/>
      <c r="G94" s="252"/>
      <c r="H94" s="252"/>
      <c r="I94" s="252"/>
      <c r="J94" s="252"/>
      <c r="K94" s="253"/>
      <c r="L94" s="429"/>
      <c r="M94" s="252"/>
      <c r="N94" s="252"/>
      <c r="O94" s="252"/>
      <c r="P94" s="252"/>
      <c r="Q94" s="252"/>
      <c r="R94" s="252"/>
      <c r="S94" s="252"/>
      <c r="T94" s="252"/>
      <c r="U94" s="252"/>
      <c r="V94" s="252"/>
      <c r="W94" s="252"/>
      <c r="X94" s="252"/>
      <c r="Y94" s="252"/>
      <c r="Z94" s="252"/>
      <c r="AA94" s="252"/>
      <c r="AB94" s="252"/>
      <c r="AC94" s="252"/>
      <c r="AD94" s="252"/>
      <c r="AE94" s="252"/>
      <c r="AF94" s="252"/>
      <c r="AG94" s="252"/>
      <c r="AH94" s="253"/>
      <c r="AI94" s="253"/>
      <c r="AJ94" s="253"/>
      <c r="AK94" s="253"/>
      <c r="AL94" s="253"/>
      <c r="AM94" s="253"/>
      <c r="AN94" s="253"/>
      <c r="AO94" s="253"/>
      <c r="AP94" s="253"/>
      <c r="AQ94" s="252"/>
      <c r="AR94" s="429"/>
      <c r="AS94" s="253"/>
      <c r="AT94" s="253"/>
      <c r="AU94" s="253"/>
      <c r="AV94" s="253"/>
      <c r="AW94" s="253"/>
      <c r="AX94" s="253"/>
      <c r="AY94" s="253"/>
      <c r="AZ94" s="253"/>
      <c r="BA94" s="253"/>
      <c r="BB94" s="253"/>
      <c r="BC94" s="253"/>
      <c r="BD94" s="253"/>
      <c r="BE94" s="253"/>
      <c r="BF94" s="253"/>
      <c r="BG94" s="253"/>
      <c r="BH94" s="253"/>
      <c r="BI94" s="253"/>
      <c r="BJ94" s="253"/>
      <c r="BK94" s="253"/>
      <c r="BL94" s="253"/>
      <c r="BM94" s="253"/>
      <c r="BN94" s="253"/>
      <c r="BO94" s="253"/>
      <c r="BP94" s="253"/>
      <c r="BQ94" s="253"/>
      <c r="BR94" s="253"/>
      <c r="BS94" s="253"/>
      <c r="BT94" s="253"/>
      <c r="BU94" s="253"/>
      <c r="BV94" s="253"/>
      <c r="BW94" s="253"/>
      <c r="BX94" s="253"/>
      <c r="BY94" s="253"/>
      <c r="BZ94" s="253"/>
      <c r="CA94" s="253"/>
      <c r="CB94" s="253"/>
      <c r="CC94" s="253"/>
      <c r="CD94" s="253"/>
      <c r="CE94" s="253"/>
      <c r="CF94" s="253"/>
      <c r="CG94" s="253"/>
    </row>
    <row r="95" spans="1:85" ht="15.75" customHeight="1">
      <c r="A95" s="762"/>
      <c r="B95" s="252"/>
      <c r="C95" s="252"/>
      <c r="D95" s="252"/>
      <c r="E95" s="252"/>
      <c r="F95" s="252"/>
      <c r="G95" s="252"/>
      <c r="H95" s="252"/>
      <c r="I95" s="252"/>
      <c r="J95" s="252"/>
      <c r="K95" s="253"/>
      <c r="L95" s="429"/>
      <c r="M95" s="252"/>
      <c r="N95" s="252"/>
      <c r="O95" s="252"/>
      <c r="P95" s="252"/>
      <c r="Q95" s="252"/>
      <c r="R95" s="252"/>
      <c r="S95" s="252"/>
      <c r="T95" s="252"/>
      <c r="U95" s="252"/>
      <c r="V95" s="252"/>
      <c r="W95" s="252"/>
      <c r="X95" s="252"/>
      <c r="Y95" s="252"/>
      <c r="Z95" s="252"/>
      <c r="AA95" s="252"/>
      <c r="AB95" s="252"/>
      <c r="AC95" s="252"/>
      <c r="AD95" s="252"/>
      <c r="AE95" s="252"/>
      <c r="AF95" s="252"/>
      <c r="AG95" s="252"/>
      <c r="AH95" s="253"/>
      <c r="AI95" s="253"/>
      <c r="AJ95" s="253"/>
      <c r="AK95" s="253"/>
      <c r="AL95" s="253"/>
      <c r="AM95" s="253"/>
      <c r="AN95" s="253"/>
      <c r="AO95" s="253"/>
      <c r="AP95" s="253"/>
      <c r="AQ95" s="252"/>
      <c r="AR95" s="429"/>
      <c r="AS95" s="253"/>
      <c r="AT95" s="253"/>
      <c r="AU95" s="253"/>
      <c r="AV95" s="253"/>
      <c r="AW95" s="253"/>
      <c r="AX95" s="253"/>
      <c r="AY95" s="253"/>
      <c r="AZ95" s="253"/>
      <c r="BA95" s="253"/>
      <c r="BB95" s="253"/>
      <c r="BC95" s="253"/>
      <c r="BD95" s="253"/>
      <c r="BE95" s="253"/>
      <c r="BF95" s="253"/>
      <c r="BG95" s="253"/>
      <c r="BH95" s="253"/>
      <c r="BI95" s="253"/>
      <c r="BJ95" s="253"/>
      <c r="BK95" s="253"/>
      <c r="BL95" s="253"/>
      <c r="BM95" s="253"/>
      <c r="BN95" s="253"/>
      <c r="BO95" s="253"/>
      <c r="BP95" s="253"/>
      <c r="BQ95" s="253"/>
      <c r="BR95" s="253"/>
      <c r="BS95" s="253"/>
      <c r="BT95" s="253"/>
      <c r="BU95" s="253"/>
      <c r="BV95" s="253"/>
      <c r="BW95" s="253"/>
      <c r="BX95" s="253"/>
      <c r="BY95" s="253"/>
      <c r="BZ95" s="253"/>
      <c r="CA95" s="253"/>
      <c r="CB95" s="253"/>
      <c r="CC95" s="253"/>
      <c r="CD95" s="253"/>
      <c r="CE95" s="253"/>
      <c r="CF95" s="253"/>
      <c r="CG95" s="253"/>
    </row>
    <row r="96" spans="1:85" ht="15.75" customHeight="1">
      <c r="A96" s="762"/>
      <c r="B96" s="252"/>
      <c r="C96" s="252"/>
      <c r="D96" s="252"/>
      <c r="E96" s="252"/>
      <c r="F96" s="252"/>
      <c r="G96" s="252"/>
      <c r="H96" s="252"/>
      <c r="I96" s="252"/>
      <c r="J96" s="252"/>
      <c r="K96" s="253"/>
      <c r="L96" s="429"/>
      <c r="M96" s="252"/>
      <c r="N96" s="252"/>
      <c r="O96" s="252"/>
      <c r="P96" s="252"/>
      <c r="Q96" s="252"/>
      <c r="R96" s="252"/>
      <c r="S96" s="252"/>
      <c r="T96" s="252"/>
      <c r="U96" s="252"/>
      <c r="V96" s="252"/>
      <c r="W96" s="252"/>
      <c r="X96" s="252"/>
      <c r="Y96" s="252"/>
      <c r="Z96" s="252"/>
      <c r="AA96" s="252"/>
      <c r="AB96" s="252"/>
      <c r="AC96" s="252"/>
      <c r="AD96" s="252"/>
      <c r="AE96" s="252"/>
      <c r="AF96" s="252"/>
      <c r="AG96" s="252"/>
      <c r="AH96" s="253"/>
      <c r="AI96" s="253"/>
      <c r="AJ96" s="253"/>
      <c r="AK96" s="253"/>
      <c r="AL96" s="253"/>
      <c r="AM96" s="253"/>
      <c r="AN96" s="253"/>
      <c r="AO96" s="253"/>
      <c r="AP96" s="253"/>
      <c r="AQ96" s="252"/>
      <c r="AR96" s="429"/>
      <c r="AS96" s="253"/>
      <c r="AT96" s="253"/>
      <c r="AU96" s="253"/>
      <c r="AV96" s="253"/>
      <c r="AW96" s="253"/>
      <c r="AX96" s="253"/>
      <c r="AY96" s="253"/>
      <c r="AZ96" s="253"/>
      <c r="BA96" s="253"/>
      <c r="BB96" s="253"/>
      <c r="BC96" s="253"/>
      <c r="BD96" s="253"/>
      <c r="BE96" s="253"/>
      <c r="BF96" s="253"/>
      <c r="BG96" s="253"/>
      <c r="BH96" s="253"/>
      <c r="BI96" s="253"/>
      <c r="BJ96" s="253"/>
      <c r="BK96" s="253"/>
      <c r="BL96" s="253"/>
      <c r="BM96" s="253"/>
      <c r="BN96" s="253"/>
      <c r="BO96" s="253"/>
      <c r="BP96" s="253"/>
      <c r="BQ96" s="253"/>
      <c r="BR96" s="253"/>
      <c r="BS96" s="253"/>
      <c r="BT96" s="253"/>
      <c r="BU96" s="253"/>
      <c r="BV96" s="253"/>
      <c r="BW96" s="253"/>
      <c r="BX96" s="253"/>
      <c r="BY96" s="253"/>
      <c r="BZ96" s="253"/>
      <c r="CA96" s="253"/>
      <c r="CB96" s="253"/>
      <c r="CC96" s="253"/>
      <c r="CD96" s="253"/>
      <c r="CE96" s="253"/>
      <c r="CF96" s="253"/>
      <c r="CG96" s="253"/>
    </row>
    <row r="97" spans="1:85" ht="15.75" customHeight="1">
      <c r="A97" s="762"/>
      <c r="B97" s="252"/>
      <c r="C97" s="252"/>
      <c r="D97" s="252"/>
      <c r="E97" s="252"/>
      <c r="F97" s="252"/>
      <c r="G97" s="252"/>
      <c r="H97" s="252"/>
      <c r="I97" s="252"/>
      <c r="J97" s="252"/>
      <c r="K97" s="253"/>
      <c r="L97" s="429"/>
      <c r="M97" s="252"/>
      <c r="N97" s="252"/>
      <c r="O97" s="252"/>
      <c r="P97" s="252"/>
      <c r="Q97" s="252"/>
      <c r="R97" s="252"/>
      <c r="S97" s="252"/>
      <c r="T97" s="252"/>
      <c r="U97" s="252"/>
      <c r="V97" s="252"/>
      <c r="W97" s="252"/>
      <c r="X97" s="252"/>
      <c r="Y97" s="252"/>
      <c r="Z97" s="252"/>
      <c r="AA97" s="252"/>
      <c r="AB97" s="252"/>
      <c r="AC97" s="252"/>
      <c r="AD97" s="252"/>
      <c r="AE97" s="252"/>
      <c r="AF97" s="252"/>
      <c r="AG97" s="252"/>
      <c r="AH97" s="253"/>
      <c r="AI97" s="253"/>
      <c r="AJ97" s="253"/>
      <c r="AK97" s="253"/>
      <c r="AL97" s="253"/>
      <c r="AM97" s="253"/>
      <c r="AN97" s="253"/>
      <c r="AO97" s="253"/>
      <c r="AP97" s="253"/>
      <c r="AQ97" s="252"/>
      <c r="AR97" s="429"/>
      <c r="AS97" s="253"/>
      <c r="AT97" s="253"/>
      <c r="AU97" s="253"/>
      <c r="AV97" s="253"/>
      <c r="AW97" s="253"/>
      <c r="AX97" s="253"/>
      <c r="AY97" s="253"/>
      <c r="AZ97" s="253"/>
      <c r="BA97" s="253"/>
      <c r="BB97" s="253"/>
      <c r="BC97" s="253"/>
      <c r="BD97" s="253"/>
      <c r="BE97" s="253"/>
      <c r="BF97" s="253"/>
      <c r="BG97" s="253"/>
      <c r="BH97" s="253"/>
      <c r="BI97" s="253"/>
      <c r="BJ97" s="253"/>
      <c r="BK97" s="253"/>
      <c r="BL97" s="253"/>
      <c r="BM97" s="253"/>
      <c r="BN97" s="253"/>
      <c r="BO97" s="253"/>
      <c r="BP97" s="253"/>
      <c r="BQ97" s="253"/>
      <c r="BR97" s="253"/>
      <c r="BS97" s="253"/>
      <c r="BT97" s="253"/>
      <c r="BU97" s="253"/>
      <c r="BV97" s="253"/>
      <c r="BW97" s="253"/>
      <c r="BX97" s="253"/>
      <c r="BY97" s="253"/>
      <c r="BZ97" s="253"/>
      <c r="CA97" s="253"/>
      <c r="CB97" s="253"/>
      <c r="CC97" s="253"/>
      <c r="CD97" s="253"/>
      <c r="CE97" s="253"/>
      <c r="CF97" s="253"/>
      <c r="CG97" s="253"/>
    </row>
    <row r="98" spans="1:85" ht="15.75" customHeight="1">
      <c r="A98" s="762"/>
      <c r="B98" s="252"/>
      <c r="C98" s="252"/>
      <c r="D98" s="252"/>
      <c r="E98" s="252"/>
      <c r="F98" s="252"/>
      <c r="G98" s="252"/>
      <c r="H98" s="252"/>
      <c r="I98" s="252"/>
      <c r="J98" s="252"/>
      <c r="K98" s="253"/>
      <c r="L98" s="429"/>
      <c r="M98" s="252"/>
      <c r="N98" s="252"/>
      <c r="O98" s="252"/>
      <c r="P98" s="252"/>
      <c r="Q98" s="252"/>
      <c r="R98" s="252"/>
      <c r="S98" s="252"/>
      <c r="T98" s="252"/>
      <c r="U98" s="252"/>
      <c r="V98" s="252"/>
      <c r="W98" s="252"/>
      <c r="X98" s="252"/>
      <c r="Y98" s="252"/>
      <c r="Z98" s="252"/>
      <c r="AA98" s="252"/>
      <c r="AB98" s="252"/>
      <c r="AC98" s="252"/>
      <c r="AD98" s="252"/>
      <c r="AE98" s="252"/>
      <c r="AF98" s="252"/>
      <c r="AG98" s="252"/>
      <c r="AH98" s="253"/>
      <c r="AI98" s="253"/>
      <c r="AJ98" s="253"/>
      <c r="AK98" s="253"/>
      <c r="AL98" s="253"/>
      <c r="AM98" s="253"/>
      <c r="AN98" s="253"/>
      <c r="AO98" s="253"/>
      <c r="AP98" s="253"/>
      <c r="AQ98" s="252"/>
      <c r="AR98" s="429"/>
      <c r="AS98" s="253"/>
      <c r="AT98" s="253"/>
      <c r="AU98" s="253"/>
      <c r="AV98" s="253"/>
      <c r="AW98" s="253"/>
      <c r="AX98" s="253"/>
      <c r="AY98" s="253"/>
      <c r="AZ98" s="253"/>
      <c r="BA98" s="253"/>
      <c r="BB98" s="253"/>
      <c r="BC98" s="253"/>
      <c r="BD98" s="253"/>
      <c r="BE98" s="253"/>
      <c r="BF98" s="253"/>
      <c r="BG98" s="253"/>
      <c r="BH98" s="253"/>
      <c r="BI98" s="253"/>
      <c r="BJ98" s="253"/>
      <c r="BK98" s="253"/>
      <c r="BL98" s="253"/>
      <c r="BM98" s="253"/>
      <c r="BN98" s="253"/>
      <c r="BO98" s="253"/>
      <c r="BP98" s="253"/>
      <c r="BQ98" s="253"/>
      <c r="BR98" s="253"/>
      <c r="BS98" s="253"/>
      <c r="BT98" s="253"/>
      <c r="BU98" s="253"/>
      <c r="BV98" s="253"/>
      <c r="BW98" s="253"/>
      <c r="BX98" s="253"/>
      <c r="BY98" s="253"/>
      <c r="BZ98" s="253"/>
      <c r="CA98" s="253"/>
      <c r="CB98" s="253"/>
      <c r="CC98" s="253"/>
      <c r="CD98" s="253"/>
      <c r="CE98" s="253"/>
      <c r="CF98" s="253"/>
      <c r="CG98" s="253"/>
    </row>
    <row r="99" spans="1:85" ht="15.75" customHeight="1">
      <c r="A99" s="762"/>
      <c r="B99" s="252"/>
      <c r="C99" s="252"/>
      <c r="D99" s="252"/>
      <c r="E99" s="252"/>
      <c r="F99" s="252"/>
      <c r="G99" s="252"/>
      <c r="H99" s="252"/>
      <c r="I99" s="252"/>
      <c r="J99" s="252"/>
      <c r="K99" s="253"/>
      <c r="L99" s="429"/>
      <c r="M99" s="252"/>
      <c r="N99" s="252"/>
      <c r="O99" s="252"/>
      <c r="P99" s="252"/>
      <c r="Q99" s="252"/>
      <c r="R99" s="252"/>
      <c r="S99" s="252"/>
      <c r="T99" s="252"/>
      <c r="U99" s="252"/>
      <c r="V99" s="252"/>
      <c r="W99" s="252"/>
      <c r="X99" s="252"/>
      <c r="Y99" s="252"/>
      <c r="Z99" s="252"/>
      <c r="AA99" s="252"/>
      <c r="AB99" s="252"/>
      <c r="AC99" s="252"/>
      <c r="AD99" s="252"/>
      <c r="AE99" s="252"/>
      <c r="AF99" s="252"/>
      <c r="AG99" s="252"/>
      <c r="AH99" s="253"/>
      <c r="AI99" s="253"/>
      <c r="AJ99" s="253"/>
      <c r="AK99" s="253"/>
      <c r="AL99" s="253"/>
      <c r="AM99" s="253"/>
      <c r="AN99" s="253"/>
      <c r="AO99" s="253"/>
      <c r="AP99" s="253"/>
      <c r="AQ99" s="252"/>
      <c r="AR99" s="429"/>
      <c r="AS99" s="253"/>
      <c r="AT99" s="253"/>
      <c r="AU99" s="253"/>
      <c r="AV99" s="253"/>
      <c r="AW99" s="253"/>
      <c r="AX99" s="253"/>
      <c r="AY99" s="253"/>
      <c r="AZ99" s="253"/>
      <c r="BA99" s="253"/>
      <c r="BB99" s="253"/>
      <c r="BC99" s="253"/>
      <c r="BD99" s="253"/>
      <c r="BE99" s="253"/>
      <c r="BF99" s="253"/>
      <c r="BG99" s="253"/>
      <c r="BH99" s="253"/>
      <c r="BI99" s="253"/>
      <c r="BJ99" s="253"/>
      <c r="BK99" s="253"/>
      <c r="BL99" s="253"/>
      <c r="BM99" s="253"/>
      <c r="BN99" s="253"/>
      <c r="BO99" s="253"/>
      <c r="BP99" s="253"/>
      <c r="BQ99" s="253"/>
      <c r="BR99" s="253"/>
      <c r="BS99" s="253"/>
      <c r="BT99" s="253"/>
      <c r="BU99" s="253"/>
      <c r="BV99" s="253"/>
      <c r="BW99" s="253"/>
      <c r="BX99" s="253"/>
      <c r="BY99" s="253"/>
      <c r="BZ99" s="253"/>
      <c r="CA99" s="253"/>
      <c r="CB99" s="253"/>
      <c r="CC99" s="253"/>
      <c r="CD99" s="253"/>
      <c r="CE99" s="253"/>
      <c r="CF99" s="253"/>
      <c r="CG99" s="253"/>
    </row>
    <row r="100" spans="1:85" ht="15.75" customHeight="1">
      <c r="A100" s="762"/>
      <c r="B100" s="252"/>
      <c r="C100" s="252"/>
      <c r="D100" s="252"/>
      <c r="E100" s="252"/>
      <c r="F100" s="252"/>
      <c r="G100" s="252"/>
      <c r="H100" s="252"/>
      <c r="I100" s="252"/>
      <c r="J100" s="252"/>
      <c r="K100" s="253"/>
      <c r="L100" s="429"/>
      <c r="M100" s="252"/>
      <c r="N100" s="252"/>
      <c r="O100" s="252"/>
      <c r="P100" s="252"/>
      <c r="Q100" s="252"/>
      <c r="R100" s="252"/>
      <c r="S100" s="252"/>
      <c r="T100" s="252"/>
      <c r="U100" s="252"/>
      <c r="V100" s="252"/>
      <c r="W100" s="252"/>
      <c r="X100" s="252"/>
      <c r="Y100" s="252"/>
      <c r="Z100" s="252"/>
      <c r="AA100" s="252"/>
      <c r="AB100" s="252"/>
      <c r="AC100" s="252"/>
      <c r="AD100" s="252"/>
      <c r="AE100" s="252"/>
      <c r="AF100" s="252"/>
      <c r="AG100" s="252"/>
      <c r="AH100" s="253"/>
      <c r="AI100" s="253"/>
      <c r="AJ100" s="253"/>
      <c r="AK100" s="253"/>
      <c r="AL100" s="253"/>
      <c r="AM100" s="253"/>
      <c r="AN100" s="253"/>
      <c r="AO100" s="253"/>
      <c r="AP100" s="253"/>
      <c r="AQ100" s="252"/>
      <c r="AR100" s="429"/>
      <c r="AS100" s="253"/>
      <c r="AT100" s="253"/>
      <c r="AU100" s="253"/>
      <c r="AV100" s="253"/>
      <c r="AW100" s="253"/>
      <c r="AX100" s="253"/>
      <c r="AY100" s="253"/>
      <c r="AZ100" s="253"/>
      <c r="BA100" s="253"/>
      <c r="BB100" s="253"/>
      <c r="BC100" s="253"/>
      <c r="BD100" s="253"/>
      <c r="BE100" s="253"/>
      <c r="BF100" s="253"/>
      <c r="BG100" s="253"/>
      <c r="BH100" s="253"/>
      <c r="BI100" s="253"/>
      <c r="BJ100" s="253"/>
      <c r="BK100" s="253"/>
      <c r="BL100" s="253"/>
      <c r="BM100" s="253"/>
      <c r="BN100" s="253"/>
      <c r="BO100" s="253"/>
      <c r="BP100" s="253"/>
      <c r="BQ100" s="253"/>
      <c r="BR100" s="253"/>
      <c r="BS100" s="253"/>
      <c r="BT100" s="253"/>
      <c r="BU100" s="253"/>
      <c r="BV100" s="253"/>
      <c r="BW100" s="253"/>
      <c r="BX100" s="253"/>
      <c r="BY100" s="253"/>
      <c r="BZ100" s="253"/>
      <c r="CA100" s="253"/>
      <c r="CB100" s="253"/>
      <c r="CC100" s="253"/>
      <c r="CD100" s="253"/>
      <c r="CE100" s="253"/>
      <c r="CF100" s="253"/>
      <c r="CG100" s="253"/>
    </row>
  </sheetData>
  <mergeCells count="336">
    <mergeCell ref="S15:S16"/>
    <mergeCell ref="P15:P16"/>
    <mergeCell ref="R15:R16"/>
    <mergeCell ref="U15:U16"/>
    <mergeCell ref="W15:W16"/>
    <mergeCell ref="O13:O14"/>
    <mergeCell ref="W33:W34"/>
    <mergeCell ref="R31:R32"/>
    <mergeCell ref="U31:U32"/>
    <mergeCell ref="R21:R22"/>
    <mergeCell ref="S19:S20"/>
    <mergeCell ref="O19:O20"/>
    <mergeCell ref="O51:X72"/>
    <mergeCell ref="Q25:Q26"/>
    <mergeCell ref="R19:R20"/>
    <mergeCell ref="R17:R18"/>
    <mergeCell ref="R13:R14"/>
    <mergeCell ref="P31:P32"/>
    <mergeCell ref="Q31:Q32"/>
    <mergeCell ref="V29:V30"/>
    <mergeCell ref="W29:W30"/>
    <mergeCell ref="X29:X30"/>
    <mergeCell ref="S21:S22"/>
    <mergeCell ref="O23:O24"/>
    <mergeCell ref="Q23:Q24"/>
    <mergeCell ref="V23:V24"/>
    <mergeCell ref="P19:P20"/>
    <mergeCell ref="Q19:Q20"/>
    <mergeCell ref="S17:S18"/>
    <mergeCell ref="U17:U18"/>
    <mergeCell ref="T17:T18"/>
    <mergeCell ref="V17:V18"/>
    <mergeCell ref="W13:W14"/>
    <mergeCell ref="U13:U14"/>
    <mergeCell ref="V13:V14"/>
    <mergeCell ref="S13:S14"/>
    <mergeCell ref="X11:X12"/>
    <mergeCell ref="W11:W12"/>
    <mergeCell ref="P11:P12"/>
    <mergeCell ref="Q11:Q12"/>
    <mergeCell ref="U11:U12"/>
    <mergeCell ref="V11:V12"/>
    <mergeCell ref="S7:S8"/>
    <mergeCell ref="W9:W10"/>
    <mergeCell ref="U9:U10"/>
    <mergeCell ref="V9:V10"/>
    <mergeCell ref="T7:T8"/>
    <mergeCell ref="U7:U8"/>
    <mergeCell ref="V7:V8"/>
    <mergeCell ref="W7:W8"/>
    <mergeCell ref="A21:A22"/>
    <mergeCell ref="B21:B22"/>
    <mergeCell ref="C21:C22"/>
    <mergeCell ref="D21:D22"/>
    <mergeCell ref="B19:B20"/>
    <mergeCell ref="C19:C20"/>
    <mergeCell ref="A15:A16"/>
    <mergeCell ref="A9:A10"/>
    <mergeCell ref="B9:B10"/>
    <mergeCell ref="C9:C10"/>
    <mergeCell ref="D9:D10"/>
    <mergeCell ref="A13:A14"/>
    <mergeCell ref="D13:D14"/>
    <mergeCell ref="A11:A12"/>
    <mergeCell ref="B11:B12"/>
    <mergeCell ref="D11:D12"/>
    <mergeCell ref="G5:G6"/>
    <mergeCell ref="D19:D20"/>
    <mergeCell ref="D15:D16"/>
    <mergeCell ref="E15:E16"/>
    <mergeCell ref="B5:B6"/>
    <mergeCell ref="C5:C6"/>
    <mergeCell ref="D5:D6"/>
    <mergeCell ref="E5:E6"/>
    <mergeCell ref="G33:G34"/>
    <mergeCell ref="B23:B24"/>
    <mergeCell ref="D23:D24"/>
    <mergeCell ref="E9:E10"/>
    <mergeCell ref="F9:F10"/>
    <mergeCell ref="E11:E12"/>
    <mergeCell ref="F11:F12"/>
    <mergeCell ref="F5:F6"/>
    <mergeCell ref="B25:B26"/>
    <mergeCell ref="C25:C26"/>
    <mergeCell ref="G25:G26"/>
    <mergeCell ref="L27:L28"/>
    <mergeCell ref="L25:L26"/>
    <mergeCell ref="N25:N26"/>
    <mergeCell ref="D31:D32"/>
    <mergeCell ref="F31:F32"/>
    <mergeCell ref="G31:G32"/>
    <mergeCell ref="H31:H32"/>
    <mergeCell ref="F29:F30"/>
    <mergeCell ref="L23:L24"/>
    <mergeCell ref="N23:N24"/>
    <mergeCell ref="L21:L22"/>
    <mergeCell ref="N19:N20"/>
    <mergeCell ref="B17:B18"/>
    <mergeCell ref="C17:C18"/>
    <mergeCell ref="D17:D18"/>
    <mergeCell ref="G17:G18"/>
    <mergeCell ref="H17:H18"/>
    <mergeCell ref="I11:I12"/>
    <mergeCell ref="I9:I10"/>
    <mergeCell ref="L9:L10"/>
    <mergeCell ref="L1:L2"/>
    <mergeCell ref="L19:L20"/>
    <mergeCell ref="M19:M20"/>
    <mergeCell ref="M17:M18"/>
    <mergeCell ref="N17:N18"/>
    <mergeCell ref="L15:L16"/>
    <mergeCell ref="L13:L14"/>
    <mergeCell ref="L11:L12"/>
    <mergeCell ref="A39:K39"/>
    <mergeCell ref="D35:D36"/>
    <mergeCell ref="E35:E36"/>
    <mergeCell ref="L35:L36"/>
    <mergeCell ref="L33:L34"/>
    <mergeCell ref="L31:L32"/>
    <mergeCell ref="F35:F36"/>
    <mergeCell ref="F33:F34"/>
    <mergeCell ref="D33:D34"/>
    <mergeCell ref="C31:C32"/>
    <mergeCell ref="J33:J34"/>
    <mergeCell ref="C7:C8"/>
    <mergeCell ref="D7:D8"/>
    <mergeCell ref="F7:F8"/>
    <mergeCell ref="H7:H8"/>
    <mergeCell ref="I7:I8"/>
    <mergeCell ref="AR31:AR32"/>
    <mergeCell ref="AP31:AP32"/>
    <mergeCell ref="S31:S32"/>
    <mergeCell ref="AR35:AR36"/>
    <mergeCell ref="M39:AQ39"/>
    <mergeCell ref="AH35:AH36"/>
    <mergeCell ref="AJ33:AJ34"/>
    <mergeCell ref="AL35:AL36"/>
    <mergeCell ref="V33:V34"/>
    <mergeCell ref="AF35:AF36"/>
    <mergeCell ref="AC33:AC34"/>
    <mergeCell ref="AD33:AD34"/>
    <mergeCell ref="AF33:AF34"/>
    <mergeCell ref="AN31:AN32"/>
    <mergeCell ref="AI29:AI30"/>
    <mergeCell ref="AQ33:AQ34"/>
    <mergeCell ref="AR33:AR34"/>
    <mergeCell ref="AR29:AR30"/>
    <mergeCell ref="AR27:AR28"/>
    <mergeCell ref="AB21:AB22"/>
    <mergeCell ref="AM33:AM34"/>
    <mergeCell ref="AN33:AN34"/>
    <mergeCell ref="A29:A30"/>
    <mergeCell ref="B29:B30"/>
    <mergeCell ref="C29:C30"/>
    <mergeCell ref="E29:E30"/>
    <mergeCell ref="U29:U30"/>
    <mergeCell ref="Q29:Q30"/>
    <mergeCell ref="T29:T30"/>
    <mergeCell ref="S33:S34"/>
    <mergeCell ref="R33:R34"/>
    <mergeCell ref="J29:J30"/>
    <mergeCell ref="L29:L30"/>
    <mergeCell ref="M29:M30"/>
    <mergeCell ref="N29:N30"/>
    <mergeCell ref="I29:I30"/>
    <mergeCell ref="G29:G30"/>
    <mergeCell ref="H29:H30"/>
    <mergeCell ref="Y29:Y30"/>
    <mergeCell ref="AA29:AA30"/>
    <mergeCell ref="O25:O26"/>
    <mergeCell ref="O27:O28"/>
    <mergeCell ref="O29:O30"/>
    <mergeCell ref="O31:O32"/>
    <mergeCell ref="AI35:AI36"/>
    <mergeCell ref="AJ35:AJ36"/>
    <mergeCell ref="Q27:Q28"/>
    <mergeCell ref="T27:T28"/>
    <mergeCell ref="AB27:AB28"/>
    <mergeCell ref="AC27:AC28"/>
    <mergeCell ref="AH27:AH28"/>
    <mergeCell ref="AI27:AI28"/>
    <mergeCell ref="AJ27:AJ28"/>
    <mergeCell ref="AE29:AE30"/>
    <mergeCell ref="AH29:AH30"/>
    <mergeCell ref="AG33:AG34"/>
    <mergeCell ref="AB33:AB34"/>
    <mergeCell ref="AC31:AC32"/>
    <mergeCell ref="AD31:AD32"/>
    <mergeCell ref="AB29:AB30"/>
    <mergeCell ref="AC29:AC30"/>
    <mergeCell ref="AD29:AD30"/>
    <mergeCell ref="Y11:Y12"/>
    <mergeCell ref="AA11:AA12"/>
    <mergeCell ref="AD11:AD12"/>
    <mergeCell ref="AB11:AB12"/>
    <mergeCell ref="AC11:AC12"/>
    <mergeCell ref="Y23:Y24"/>
    <mergeCell ref="Y9:Y10"/>
    <mergeCell ref="AA9:AA10"/>
    <mergeCell ref="M7:M8"/>
    <mergeCell ref="N7:N8"/>
    <mergeCell ref="X9:X10"/>
    <mergeCell ref="AA17:AA18"/>
    <mergeCell ref="AB17:AB18"/>
    <mergeCell ref="AC17:AC18"/>
    <mergeCell ref="W17:W18"/>
    <mergeCell ref="Y13:Y14"/>
    <mergeCell ref="AA13:AA14"/>
    <mergeCell ref="AB13:AB14"/>
    <mergeCell ref="O11:O12"/>
    <mergeCell ref="P9:P10"/>
    <mergeCell ref="O9:O10"/>
    <mergeCell ref="Q9:Q10"/>
    <mergeCell ref="P7:P8"/>
    <mergeCell ref="R7:R8"/>
    <mergeCell ref="H5:H6"/>
    <mergeCell ref="I5:I6"/>
    <mergeCell ref="K5:K6"/>
    <mergeCell ref="L5:L6"/>
    <mergeCell ref="M5:M6"/>
    <mergeCell ref="N5:N6"/>
    <mergeCell ref="AC7:AC8"/>
    <mergeCell ref="AD7:AD8"/>
    <mergeCell ref="AH7:AH8"/>
    <mergeCell ref="AA7:AA8"/>
    <mergeCell ref="AB7:AB8"/>
    <mergeCell ref="J7:J8"/>
    <mergeCell ref="L7:L8"/>
    <mergeCell ref="AB5:AB6"/>
    <mergeCell ref="AC5:AC6"/>
    <mergeCell ref="AD5:AD6"/>
    <mergeCell ref="T5:T6"/>
    <mergeCell ref="U5:U6"/>
    <mergeCell ref="W5:W6"/>
    <mergeCell ref="S5:S6"/>
    <mergeCell ref="P5:P6"/>
    <mergeCell ref="Q5:Q6"/>
    <mergeCell ref="R5:R6"/>
    <mergeCell ref="AH17:AH18"/>
    <mergeCell ref="AI17:AI18"/>
    <mergeCell ref="AI15:AI16"/>
    <mergeCell ref="AJ15:AJ16"/>
    <mergeCell ref="AD15:AD16"/>
    <mergeCell ref="AJ13:AJ14"/>
    <mergeCell ref="AF13:AF14"/>
    <mergeCell ref="AI13:AI14"/>
    <mergeCell ref="AH19:AH20"/>
    <mergeCell ref="AI19:AI20"/>
    <mergeCell ref="AJ19:AJ20"/>
    <mergeCell ref="AD19:AD20"/>
    <mergeCell ref="AD17:AD18"/>
    <mergeCell ref="AJ17:AJ18"/>
    <mergeCell ref="AE15:AE16"/>
    <mergeCell ref="AF15:AF16"/>
    <mergeCell ref="AD13:AD14"/>
    <mergeCell ref="AE13:AE14"/>
    <mergeCell ref="AH15:AH16"/>
    <mergeCell ref="AH13:AH14"/>
    <mergeCell ref="AE17:AE18"/>
    <mergeCell ref="AF17:AF18"/>
    <mergeCell ref="AE19:AE20"/>
    <mergeCell ref="AF19:AF20"/>
    <mergeCell ref="AB15:AB16"/>
    <mergeCell ref="AA15:AA16"/>
    <mergeCell ref="AC15:AC16"/>
    <mergeCell ref="AC13:AC14"/>
    <mergeCell ref="AE11:AE12"/>
    <mergeCell ref="AF11:AF12"/>
    <mergeCell ref="AD9:AD10"/>
    <mergeCell ref="AE9:AE10"/>
    <mergeCell ref="AF9:AF10"/>
    <mergeCell ref="AB9:AB10"/>
    <mergeCell ref="AC9:AC10"/>
    <mergeCell ref="AR1:AR2"/>
    <mergeCell ref="AP11:AP12"/>
    <mergeCell ref="AQ11:AQ12"/>
    <mergeCell ref="AP9:AP10"/>
    <mergeCell ref="AQ9:AQ10"/>
    <mergeCell ref="AR9:AR10"/>
    <mergeCell ref="AQ7:AQ8"/>
    <mergeCell ref="AR7:AR8"/>
    <mergeCell ref="AH9:AH10"/>
    <mergeCell ref="AH5:AH6"/>
    <mergeCell ref="AI5:AI6"/>
    <mergeCell ref="AH11:AH12"/>
    <mergeCell ref="AI11:AI12"/>
    <mergeCell ref="AJ11:AJ12"/>
    <mergeCell ref="AI9:AI10"/>
    <mergeCell ref="AJ9:AJ10"/>
    <mergeCell ref="AP5:AP6"/>
    <mergeCell ref="AQ5:AQ6"/>
    <mergeCell ref="AR5:AR6"/>
    <mergeCell ref="AR23:AR24"/>
    <mergeCell ref="AN25:AN26"/>
    <mergeCell ref="AR25:AR26"/>
    <mergeCell ref="AR21:AR22"/>
    <mergeCell ref="AO11:AO12"/>
    <mergeCell ref="AO9:AO10"/>
    <mergeCell ref="AO5:AO6"/>
    <mergeCell ref="AK19:AK20"/>
    <mergeCell ref="AK17:AK18"/>
    <mergeCell ref="AK13:AK14"/>
    <mergeCell ref="AM17:AM18"/>
    <mergeCell ref="AN17:AN18"/>
    <mergeCell ref="AP17:AP18"/>
    <mergeCell ref="AQ17:AQ18"/>
    <mergeCell ref="AR15:AR16"/>
    <mergeCell ref="AM15:AM16"/>
    <mergeCell ref="AQ15:AQ16"/>
    <mergeCell ref="AO13:AO14"/>
    <mergeCell ref="AN19:AN20"/>
    <mergeCell ref="AO19:AO20"/>
    <mergeCell ref="BI3:BL41"/>
    <mergeCell ref="BM3:CG41"/>
    <mergeCell ref="AM11:AM12"/>
    <mergeCell ref="AL11:AL12"/>
    <mergeCell ref="AL9:AL10"/>
    <mergeCell ref="AM9:AM10"/>
    <mergeCell ref="AM7:AM8"/>
    <mergeCell ref="AN5:AN6"/>
    <mergeCell ref="AM5:AM6"/>
    <mergeCell ref="AO15:AO16"/>
    <mergeCell ref="AP15:AP16"/>
    <mergeCell ref="AR13:AR14"/>
    <mergeCell ref="AM13:AM14"/>
    <mergeCell ref="AP13:AP14"/>
    <mergeCell ref="AQ13:AQ14"/>
    <mergeCell ref="AR11:AR12"/>
    <mergeCell ref="AQ19:AQ20"/>
    <mergeCell ref="AR19:AR20"/>
    <mergeCell ref="AL29:AL30"/>
    <mergeCell ref="AN29:AN30"/>
    <mergeCell ref="AL31:AL32"/>
    <mergeCell ref="AN27:AN28"/>
    <mergeCell ref="AN23:AN24"/>
    <mergeCell ref="AN21:AN22"/>
  </mergeCells>
  <phoneticPr fontId="50"/>
  <pageMargins left="0.7" right="0.7" top="0.75" bottom="0.75" header="0" footer="0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A1:CG100"/>
  <sheetViews>
    <sheetView topLeftCell="A10" workbookViewId="0">
      <selection activeCell="AJ19" sqref="AJ19:AJ20"/>
    </sheetView>
  </sheetViews>
  <sheetFormatPr defaultColWidth="14.375" defaultRowHeight="15" customHeight="1"/>
  <cols>
    <col min="1" max="11" width="4.75" customWidth="1"/>
    <col min="12" max="12" width="3" customWidth="1"/>
    <col min="13" max="42" width="4.875" customWidth="1"/>
    <col min="43" max="43" width="4.375" customWidth="1"/>
    <col min="44" max="44" width="2.875" customWidth="1"/>
    <col min="45" max="85" width="5" customWidth="1"/>
  </cols>
  <sheetData>
    <row r="1" spans="1:85" ht="13.5">
      <c r="A1" s="57" t="s">
        <v>100</v>
      </c>
      <c r="B1" s="341" t="s">
        <v>71</v>
      </c>
      <c r="C1" s="58" t="s">
        <v>72</v>
      </c>
      <c r="D1" s="62" t="s">
        <v>73</v>
      </c>
      <c r="E1" s="58" t="s">
        <v>74</v>
      </c>
      <c r="F1" s="58" t="s">
        <v>36</v>
      </c>
      <c r="G1" s="58" t="s">
        <v>40</v>
      </c>
      <c r="H1" s="58" t="s">
        <v>75</v>
      </c>
      <c r="I1" s="58" t="s">
        <v>76</v>
      </c>
      <c r="J1" s="642" t="s">
        <v>77</v>
      </c>
      <c r="K1" s="643" t="s">
        <v>78</v>
      </c>
      <c r="L1" s="1560" t="s">
        <v>221</v>
      </c>
      <c r="M1" s="57" t="s">
        <v>81</v>
      </c>
      <c r="N1" s="341" t="s">
        <v>82</v>
      </c>
      <c r="O1" s="644" t="s">
        <v>83</v>
      </c>
      <c r="P1" s="644" t="s">
        <v>84</v>
      </c>
      <c r="Q1" s="644" t="s">
        <v>85</v>
      </c>
      <c r="R1" s="341" t="s">
        <v>86</v>
      </c>
      <c r="S1" s="644" t="s">
        <v>87</v>
      </c>
      <c r="T1" s="341" t="s">
        <v>88</v>
      </c>
      <c r="U1" s="341" t="s">
        <v>89</v>
      </c>
      <c r="V1" s="341" t="s">
        <v>90</v>
      </c>
      <c r="W1" s="341" t="s">
        <v>91</v>
      </c>
      <c r="X1" s="341" t="s">
        <v>92</v>
      </c>
      <c r="Y1" s="341" t="s">
        <v>93</v>
      </c>
      <c r="Z1" s="644" t="s">
        <v>94</v>
      </c>
      <c r="AA1" s="341" t="s">
        <v>95</v>
      </c>
      <c r="AB1" s="341" t="s">
        <v>96</v>
      </c>
      <c r="AC1" s="341" t="s">
        <v>97</v>
      </c>
      <c r="AD1" s="341" t="s">
        <v>98</v>
      </c>
      <c r="AE1" s="341" t="s">
        <v>99</v>
      </c>
      <c r="AF1" s="341" t="s">
        <v>100</v>
      </c>
      <c r="AG1" s="644" t="s">
        <v>71</v>
      </c>
      <c r="AH1" s="341" t="s">
        <v>72</v>
      </c>
      <c r="AI1" s="341" t="s">
        <v>73</v>
      </c>
      <c r="AJ1" s="341" t="s">
        <v>74</v>
      </c>
      <c r="AK1" s="341" t="s">
        <v>36</v>
      </c>
      <c r="AL1" s="341" t="s">
        <v>40</v>
      </c>
      <c r="AM1" s="341" t="s">
        <v>75</v>
      </c>
      <c r="AN1" s="644" t="s">
        <v>76</v>
      </c>
      <c r="AO1" s="341" t="s">
        <v>77</v>
      </c>
      <c r="AP1" s="341" t="s">
        <v>78</v>
      </c>
      <c r="AQ1" s="763" t="s">
        <v>79</v>
      </c>
      <c r="AR1" s="1588" t="str">
        <f>L1</f>
        <v>5月</v>
      </c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</row>
    <row r="2" spans="1:85" ht="13.5" customHeight="1">
      <c r="A2" s="68" t="s">
        <v>102</v>
      </c>
      <c r="B2" s="646" t="s">
        <v>103</v>
      </c>
      <c r="C2" s="69" t="s">
        <v>104</v>
      </c>
      <c r="D2" s="72" t="s">
        <v>105</v>
      </c>
      <c r="E2" s="69" t="s">
        <v>106</v>
      </c>
      <c r="F2" s="69" t="s">
        <v>107</v>
      </c>
      <c r="G2" s="69" t="s">
        <v>101</v>
      </c>
      <c r="H2" s="69" t="s">
        <v>102</v>
      </c>
      <c r="I2" s="69" t="s">
        <v>103</v>
      </c>
      <c r="J2" s="647" t="s">
        <v>104</v>
      </c>
      <c r="K2" s="648" t="s">
        <v>105</v>
      </c>
      <c r="L2" s="1231"/>
      <c r="M2" s="649" t="s">
        <v>106</v>
      </c>
      <c r="N2" s="69" t="s">
        <v>107</v>
      </c>
      <c r="O2" s="650" t="s">
        <v>101</v>
      </c>
      <c r="P2" s="650" t="s">
        <v>102</v>
      </c>
      <c r="Q2" s="651" t="s">
        <v>103</v>
      </c>
      <c r="R2" s="69" t="s">
        <v>104</v>
      </c>
      <c r="S2" s="650" t="s">
        <v>105</v>
      </c>
      <c r="T2" s="69" t="s">
        <v>106</v>
      </c>
      <c r="U2" s="537" t="s">
        <v>107</v>
      </c>
      <c r="V2" s="69" t="s">
        <v>101</v>
      </c>
      <c r="W2" s="69" t="s">
        <v>102</v>
      </c>
      <c r="X2" s="69" t="s">
        <v>103</v>
      </c>
      <c r="Y2" s="537" t="s">
        <v>104</v>
      </c>
      <c r="Z2" s="650" t="s">
        <v>105</v>
      </c>
      <c r="AA2" s="69" t="s">
        <v>106</v>
      </c>
      <c r="AB2" s="69" t="s">
        <v>107</v>
      </c>
      <c r="AC2" s="537" t="s">
        <v>101</v>
      </c>
      <c r="AD2" s="69" t="s">
        <v>102</v>
      </c>
      <c r="AE2" s="69" t="s">
        <v>103</v>
      </c>
      <c r="AF2" s="69" t="s">
        <v>104</v>
      </c>
      <c r="AG2" s="651" t="s">
        <v>105</v>
      </c>
      <c r="AH2" s="69" t="s">
        <v>106</v>
      </c>
      <c r="AI2" s="69" t="s">
        <v>107</v>
      </c>
      <c r="AJ2" s="69" t="s">
        <v>101</v>
      </c>
      <c r="AK2" s="537" t="s">
        <v>102</v>
      </c>
      <c r="AL2" s="69" t="s">
        <v>103</v>
      </c>
      <c r="AM2" s="69" t="s">
        <v>104</v>
      </c>
      <c r="AN2" s="650" t="s">
        <v>105</v>
      </c>
      <c r="AO2" s="537" t="s">
        <v>106</v>
      </c>
      <c r="AP2" s="537" t="s">
        <v>107</v>
      </c>
      <c r="AQ2" s="764" t="s">
        <v>101</v>
      </c>
      <c r="AR2" s="1412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</row>
    <row r="3" spans="1:85" ht="29.25" customHeight="1">
      <c r="A3" s="653"/>
      <c r="B3" s="138"/>
      <c r="C3" s="138"/>
      <c r="D3" s="547" t="s">
        <v>128</v>
      </c>
      <c r="E3" s="138"/>
      <c r="F3" s="138"/>
      <c r="G3" s="138"/>
      <c r="H3" s="217"/>
      <c r="I3" s="654"/>
      <c r="J3" s="655"/>
      <c r="K3" s="656"/>
      <c r="L3" s="657" t="s">
        <v>26</v>
      </c>
      <c r="M3" s="658"/>
      <c r="N3" s="654"/>
      <c r="O3" s="661"/>
      <c r="P3" s="660" t="s">
        <v>223</v>
      </c>
      <c r="Q3" s="659" t="s">
        <v>222</v>
      </c>
      <c r="R3" s="659" t="s">
        <v>222</v>
      </c>
      <c r="S3" s="661"/>
      <c r="T3" s="654"/>
      <c r="U3" s="654"/>
      <c r="V3" s="654"/>
      <c r="W3" s="654"/>
      <c r="X3" s="654"/>
      <c r="Y3" s="654"/>
      <c r="Z3" s="661"/>
      <c r="AA3" s="662" t="s">
        <v>224</v>
      </c>
      <c r="AB3" s="654"/>
      <c r="AC3" s="663" t="s">
        <v>111</v>
      </c>
      <c r="AD3" s="654"/>
      <c r="AE3" s="664"/>
      <c r="AF3" s="654"/>
      <c r="AG3" s="665"/>
      <c r="AH3" s="666" t="s">
        <v>225</v>
      </c>
      <c r="AI3" s="664"/>
      <c r="AJ3" s="664"/>
      <c r="AK3" s="664"/>
      <c r="AL3" s="654"/>
      <c r="AM3" s="667" t="s">
        <v>226</v>
      </c>
      <c r="AN3" s="667" t="s">
        <v>226</v>
      </c>
      <c r="AO3" s="654"/>
      <c r="AP3" s="654"/>
      <c r="AQ3" s="765"/>
      <c r="AR3" s="766" t="s">
        <v>26</v>
      </c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1539" t="s">
        <v>227</v>
      </c>
      <c r="BJ3" s="1540"/>
      <c r="BK3" s="1540"/>
      <c r="BL3" s="1541"/>
      <c r="BM3" s="1547" t="s">
        <v>228</v>
      </c>
      <c r="BN3" s="1540"/>
      <c r="BO3" s="1540"/>
      <c r="BP3" s="1540"/>
      <c r="BQ3" s="1540"/>
      <c r="BR3" s="1540"/>
      <c r="BS3" s="1540"/>
      <c r="BT3" s="1540"/>
      <c r="BU3" s="1540"/>
      <c r="BV3" s="1540"/>
      <c r="BW3" s="1540"/>
      <c r="BX3" s="1540"/>
      <c r="BY3" s="1540"/>
      <c r="BZ3" s="1540"/>
      <c r="CA3" s="1540"/>
      <c r="CB3" s="1540"/>
      <c r="CC3" s="1540"/>
      <c r="CD3" s="1540"/>
      <c r="CE3" s="1540"/>
      <c r="CF3" s="1540"/>
      <c r="CG3" s="1548"/>
    </row>
    <row r="4" spans="1:85" ht="29.25" customHeight="1">
      <c r="A4" s="669" t="s">
        <v>128</v>
      </c>
      <c r="B4" s="670"/>
      <c r="C4" s="547" t="s">
        <v>128</v>
      </c>
      <c r="D4" s="547" t="s">
        <v>128</v>
      </c>
      <c r="E4" s="547" t="s">
        <v>128</v>
      </c>
      <c r="F4" s="249"/>
      <c r="G4" s="249"/>
      <c r="H4" s="671" t="s">
        <v>164</v>
      </c>
      <c r="I4" s="671" t="s">
        <v>164</v>
      </c>
      <c r="J4" s="672"/>
      <c r="K4" s="656"/>
      <c r="L4" s="673" t="s">
        <v>33</v>
      </c>
      <c r="M4" s="767"/>
      <c r="N4" s="249"/>
      <c r="O4" s="680"/>
      <c r="P4" s="768" t="s">
        <v>32</v>
      </c>
      <c r="Q4" s="659" t="s">
        <v>222</v>
      </c>
      <c r="R4" s="659" t="s">
        <v>222</v>
      </c>
      <c r="S4" s="680"/>
      <c r="T4" s="678" t="s">
        <v>164</v>
      </c>
      <c r="U4" s="547" t="s">
        <v>128</v>
      </c>
      <c r="V4" s="249"/>
      <c r="W4" s="679" t="s">
        <v>225</v>
      </c>
      <c r="X4" s="249"/>
      <c r="Y4" s="249"/>
      <c r="Z4" s="680"/>
      <c r="AA4" s="249"/>
      <c r="AB4" s="547" t="s">
        <v>128</v>
      </c>
      <c r="AC4" s="678" t="s">
        <v>164</v>
      </c>
      <c r="AD4" s="681" t="s">
        <v>111</v>
      </c>
      <c r="AE4" s="249"/>
      <c r="AF4" s="682" t="s">
        <v>144</v>
      </c>
      <c r="AG4" s="680"/>
      <c r="AH4" s="683" t="s">
        <v>144</v>
      </c>
      <c r="AI4" s="683" t="s">
        <v>144</v>
      </c>
      <c r="AJ4" s="249"/>
      <c r="AK4" s="249"/>
      <c r="AL4" s="249"/>
      <c r="AM4" s="679" t="s">
        <v>201</v>
      </c>
      <c r="AN4" s="684" t="s">
        <v>201</v>
      </c>
      <c r="AO4" s="105" t="s">
        <v>121</v>
      </c>
      <c r="AP4" s="678" t="s">
        <v>164</v>
      </c>
      <c r="AQ4" s="769" t="s">
        <v>109</v>
      </c>
      <c r="AR4" s="770" t="s">
        <v>33</v>
      </c>
      <c r="AS4" s="253"/>
      <c r="AT4" s="253"/>
      <c r="AU4" s="253"/>
      <c r="AV4" s="253"/>
      <c r="AW4" s="253"/>
      <c r="AX4" s="253"/>
      <c r="AY4" s="253"/>
      <c r="AZ4" s="253"/>
      <c r="BA4" s="253"/>
      <c r="BB4" s="253"/>
      <c r="BC4" s="253"/>
      <c r="BD4" s="253"/>
      <c r="BE4" s="253"/>
      <c r="BF4" s="253"/>
      <c r="BG4" s="253"/>
      <c r="BH4" s="253"/>
      <c r="BI4" s="1542"/>
      <c r="BJ4" s="1217"/>
      <c r="BK4" s="1217"/>
      <c r="BL4" s="1543"/>
      <c r="BM4" s="1542"/>
      <c r="BN4" s="1217"/>
      <c r="BO4" s="1217"/>
      <c r="BP4" s="1217"/>
      <c r="BQ4" s="1217"/>
      <c r="BR4" s="1217"/>
      <c r="BS4" s="1217"/>
      <c r="BT4" s="1217"/>
      <c r="BU4" s="1217"/>
      <c r="BV4" s="1217"/>
      <c r="BW4" s="1217"/>
      <c r="BX4" s="1217"/>
      <c r="BY4" s="1217"/>
      <c r="BZ4" s="1217"/>
      <c r="CA4" s="1217"/>
      <c r="CB4" s="1217"/>
      <c r="CC4" s="1217"/>
      <c r="CD4" s="1217"/>
      <c r="CE4" s="1217"/>
      <c r="CF4" s="1217"/>
      <c r="CG4" s="1316"/>
    </row>
    <row r="5" spans="1:85" ht="30" customHeight="1">
      <c r="A5" s="487"/>
      <c r="B5" s="1375" t="s">
        <v>128</v>
      </c>
      <c r="C5" s="1340" t="s">
        <v>167</v>
      </c>
      <c r="D5" s="1404" t="s">
        <v>128</v>
      </c>
      <c r="E5" s="1404" t="s">
        <v>128</v>
      </c>
      <c r="F5" s="1371"/>
      <c r="G5" s="1371"/>
      <c r="H5" s="1324" t="s">
        <v>164</v>
      </c>
      <c r="I5" s="1324" t="s">
        <v>164</v>
      </c>
      <c r="J5" s="513"/>
      <c r="K5" s="1564"/>
      <c r="L5" s="1295" t="s">
        <v>148</v>
      </c>
      <c r="M5" s="1565"/>
      <c r="N5" s="1371"/>
      <c r="O5" s="686"/>
      <c r="P5" s="1371"/>
      <c r="Q5" s="1371"/>
      <c r="R5" s="1447" t="s">
        <v>222</v>
      </c>
      <c r="S5" s="686"/>
      <c r="T5" s="1563" t="s">
        <v>128</v>
      </c>
      <c r="U5" s="1563" t="s">
        <v>128</v>
      </c>
      <c r="V5" s="159"/>
      <c r="W5" s="1563" t="s">
        <v>128</v>
      </c>
      <c r="X5" s="159"/>
      <c r="Y5" s="86"/>
      <c r="Z5" s="686"/>
      <c r="AA5" s="159" t="s">
        <v>136</v>
      </c>
      <c r="AB5" s="1284"/>
      <c r="AC5" s="1306" t="s">
        <v>144</v>
      </c>
      <c r="AD5" s="1324" t="s">
        <v>164</v>
      </c>
      <c r="AE5" s="159"/>
      <c r="AF5" s="86"/>
      <c r="AG5" s="686"/>
      <c r="AH5" s="1306" t="s">
        <v>144</v>
      </c>
      <c r="AI5" s="1306" t="s">
        <v>144</v>
      </c>
      <c r="AJ5" s="488" t="s">
        <v>121</v>
      </c>
      <c r="AK5" s="86"/>
      <c r="AL5" s="86"/>
      <c r="AM5" s="1525" t="s">
        <v>226</v>
      </c>
      <c r="AN5" s="1525" t="s">
        <v>226</v>
      </c>
      <c r="AO5" s="1303" t="s">
        <v>135</v>
      </c>
      <c r="AP5" s="1413" t="s">
        <v>164</v>
      </c>
      <c r="AQ5" s="1413" t="s">
        <v>164</v>
      </c>
      <c r="AR5" s="1516" t="s">
        <v>148</v>
      </c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1542"/>
      <c r="BJ5" s="1217"/>
      <c r="BK5" s="1217"/>
      <c r="BL5" s="1543"/>
      <c r="BM5" s="1542"/>
      <c r="BN5" s="1217"/>
      <c r="BO5" s="1217"/>
      <c r="BP5" s="1217"/>
      <c r="BQ5" s="1217"/>
      <c r="BR5" s="1217"/>
      <c r="BS5" s="1217"/>
      <c r="BT5" s="1217"/>
      <c r="BU5" s="1217"/>
      <c r="BV5" s="1217"/>
      <c r="BW5" s="1217"/>
      <c r="BX5" s="1217"/>
      <c r="BY5" s="1217"/>
      <c r="BZ5" s="1217"/>
      <c r="CA5" s="1217"/>
      <c r="CB5" s="1217"/>
      <c r="CC5" s="1217"/>
      <c r="CD5" s="1217"/>
      <c r="CE5" s="1217"/>
      <c r="CF5" s="1217"/>
      <c r="CG5" s="1316"/>
    </row>
    <row r="6" spans="1:85" ht="13.5" customHeight="1">
      <c r="A6" s="108"/>
      <c r="B6" s="1282"/>
      <c r="C6" s="1280"/>
      <c r="D6" s="1280"/>
      <c r="E6" s="1280"/>
      <c r="F6" s="1280"/>
      <c r="G6" s="1280"/>
      <c r="H6" s="1280"/>
      <c r="I6" s="1280"/>
      <c r="J6" s="270"/>
      <c r="K6" s="1442"/>
      <c r="L6" s="1304"/>
      <c r="M6" s="1221"/>
      <c r="N6" s="1280"/>
      <c r="O6" s="687"/>
      <c r="P6" s="1280"/>
      <c r="Q6" s="1280"/>
      <c r="R6" s="1280"/>
      <c r="S6" s="687"/>
      <c r="T6" s="1465"/>
      <c r="U6" s="1465"/>
      <c r="V6" s="96"/>
      <c r="W6" s="1465"/>
      <c r="X6" s="96"/>
      <c r="Y6" s="96"/>
      <c r="Z6" s="687"/>
      <c r="AA6" s="142"/>
      <c r="AB6" s="1280"/>
      <c r="AC6" s="1280"/>
      <c r="AD6" s="1280"/>
      <c r="AE6" s="96"/>
      <c r="AF6" s="96"/>
      <c r="AG6" s="687"/>
      <c r="AH6" s="1280"/>
      <c r="AI6" s="1280"/>
      <c r="AJ6" s="111" t="s">
        <v>124</v>
      </c>
      <c r="AK6" s="96"/>
      <c r="AL6" s="96"/>
      <c r="AM6" s="1280"/>
      <c r="AN6" s="1280"/>
      <c r="AO6" s="1280"/>
      <c r="AP6" s="1280"/>
      <c r="AQ6" s="1280"/>
      <c r="AR6" s="1473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1542"/>
      <c r="BJ6" s="1217"/>
      <c r="BK6" s="1217"/>
      <c r="BL6" s="1543"/>
      <c r="BM6" s="1542"/>
      <c r="BN6" s="1217"/>
      <c r="BO6" s="1217"/>
      <c r="BP6" s="1217"/>
      <c r="BQ6" s="1217"/>
      <c r="BR6" s="1217"/>
      <c r="BS6" s="1217"/>
      <c r="BT6" s="1217"/>
      <c r="BU6" s="1217"/>
      <c r="BV6" s="1217"/>
      <c r="BW6" s="1217"/>
      <c r="BX6" s="1217"/>
      <c r="BY6" s="1217"/>
      <c r="BZ6" s="1217"/>
      <c r="CA6" s="1217"/>
      <c r="CB6" s="1217"/>
      <c r="CC6" s="1217"/>
      <c r="CD6" s="1217"/>
      <c r="CE6" s="1217"/>
      <c r="CF6" s="1217"/>
      <c r="CG6" s="1316"/>
    </row>
    <row r="7" spans="1:85" ht="30" customHeight="1">
      <c r="A7" s="688" t="s">
        <v>121</v>
      </c>
      <c r="B7" s="555" t="s">
        <v>109</v>
      </c>
      <c r="C7" s="1532" t="s">
        <v>113</v>
      </c>
      <c r="D7" s="1475" t="s">
        <v>207</v>
      </c>
      <c r="E7" s="96"/>
      <c r="F7" s="1478" t="s">
        <v>128</v>
      </c>
      <c r="G7" s="378"/>
      <c r="H7" s="1404" t="s">
        <v>128</v>
      </c>
      <c r="I7" s="1500" t="s">
        <v>113</v>
      </c>
      <c r="J7" s="1500" t="s">
        <v>113</v>
      </c>
      <c r="K7" s="689"/>
      <c r="L7" s="1466" t="s">
        <v>30</v>
      </c>
      <c r="M7" s="1508" t="s">
        <v>164</v>
      </c>
      <c r="N7" s="1324" t="s">
        <v>164</v>
      </c>
      <c r="O7" s="690"/>
      <c r="P7" s="1301" t="s">
        <v>223</v>
      </c>
      <c r="Q7" s="691"/>
      <c r="R7" s="1447" t="s">
        <v>222</v>
      </c>
      <c r="S7" s="691"/>
      <c r="T7" s="1404" t="s">
        <v>128</v>
      </c>
      <c r="U7" s="1324" t="s">
        <v>164</v>
      </c>
      <c r="V7" s="1324" t="s">
        <v>164</v>
      </c>
      <c r="W7" s="1306" t="s">
        <v>144</v>
      </c>
      <c r="X7" s="135"/>
      <c r="Y7" s="135"/>
      <c r="Z7" s="691"/>
      <c r="AA7" s="1324" t="s">
        <v>164</v>
      </c>
      <c r="AB7" s="1324" t="s">
        <v>164</v>
      </c>
      <c r="AC7" s="1502" t="s">
        <v>214</v>
      </c>
      <c r="AD7" s="1502" t="s">
        <v>214</v>
      </c>
      <c r="AE7" s="135"/>
      <c r="AF7" s="159"/>
      <c r="AG7" s="691"/>
      <c r="AH7" s="1404" t="s">
        <v>128</v>
      </c>
      <c r="AI7" s="135"/>
      <c r="AJ7" s="135"/>
      <c r="AK7" s="135"/>
      <c r="AL7" s="159"/>
      <c r="AM7" s="1525" t="s">
        <v>226</v>
      </c>
      <c r="AN7" s="159"/>
      <c r="AO7" s="144" t="s">
        <v>109</v>
      </c>
      <c r="AP7" s="692" t="s">
        <v>121</v>
      </c>
      <c r="AQ7" s="1303" t="s">
        <v>135</v>
      </c>
      <c r="AR7" s="1497" t="s">
        <v>30</v>
      </c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1542"/>
      <c r="BJ7" s="1217"/>
      <c r="BK7" s="1217"/>
      <c r="BL7" s="1543"/>
      <c r="BM7" s="1542"/>
      <c r="BN7" s="1217"/>
      <c r="BO7" s="1217"/>
      <c r="BP7" s="1217"/>
      <c r="BQ7" s="1217"/>
      <c r="BR7" s="1217"/>
      <c r="BS7" s="1217"/>
      <c r="BT7" s="1217"/>
      <c r="BU7" s="1217"/>
      <c r="BV7" s="1217"/>
      <c r="BW7" s="1217"/>
      <c r="BX7" s="1217"/>
      <c r="BY7" s="1217"/>
      <c r="BZ7" s="1217"/>
      <c r="CA7" s="1217"/>
      <c r="CB7" s="1217"/>
      <c r="CC7" s="1217"/>
      <c r="CD7" s="1217"/>
      <c r="CE7" s="1217"/>
      <c r="CF7" s="1217"/>
      <c r="CG7" s="1316"/>
    </row>
    <row r="8" spans="1:85" ht="18.75">
      <c r="A8" s="693" t="s">
        <v>210</v>
      </c>
      <c r="B8" s="606" t="s">
        <v>193</v>
      </c>
      <c r="C8" s="1380"/>
      <c r="D8" s="1380"/>
      <c r="E8" s="412"/>
      <c r="F8" s="1501"/>
      <c r="G8" s="694"/>
      <c r="H8" s="1380"/>
      <c r="I8" s="1501"/>
      <c r="J8" s="1501"/>
      <c r="K8" s="695"/>
      <c r="L8" s="1383"/>
      <c r="M8" s="1567"/>
      <c r="N8" s="1380"/>
      <c r="O8" s="696"/>
      <c r="P8" s="1380"/>
      <c r="Q8" s="696"/>
      <c r="R8" s="1380"/>
      <c r="S8" s="696"/>
      <c r="T8" s="1380"/>
      <c r="U8" s="1380"/>
      <c r="V8" s="1380"/>
      <c r="W8" s="1380"/>
      <c r="X8" s="412"/>
      <c r="Y8" s="412"/>
      <c r="Z8" s="696"/>
      <c r="AA8" s="1380"/>
      <c r="AB8" s="1380"/>
      <c r="AC8" s="1380"/>
      <c r="AD8" s="1380"/>
      <c r="AE8" s="412"/>
      <c r="AF8" s="411"/>
      <c r="AG8" s="696"/>
      <c r="AH8" s="1380"/>
      <c r="AI8" s="412"/>
      <c r="AJ8" s="412"/>
      <c r="AK8" s="412"/>
      <c r="AL8" s="411"/>
      <c r="AM8" s="1380"/>
      <c r="AN8" s="411"/>
      <c r="AO8" s="414" t="s">
        <v>193</v>
      </c>
      <c r="AP8" s="697" t="s">
        <v>210</v>
      </c>
      <c r="AQ8" s="1280"/>
      <c r="AR8" s="1498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1542"/>
      <c r="BJ8" s="1217"/>
      <c r="BK8" s="1217"/>
      <c r="BL8" s="1543"/>
      <c r="BM8" s="1542"/>
      <c r="BN8" s="1217"/>
      <c r="BO8" s="1217"/>
      <c r="BP8" s="1217"/>
      <c r="BQ8" s="1217"/>
      <c r="BR8" s="1217"/>
      <c r="BS8" s="1217"/>
      <c r="BT8" s="1217"/>
      <c r="BU8" s="1217"/>
      <c r="BV8" s="1217"/>
      <c r="BW8" s="1217"/>
      <c r="BX8" s="1217"/>
      <c r="BY8" s="1217"/>
      <c r="BZ8" s="1217"/>
      <c r="CA8" s="1217"/>
      <c r="CB8" s="1217"/>
      <c r="CC8" s="1217"/>
      <c r="CD8" s="1217"/>
      <c r="CE8" s="1217"/>
      <c r="CF8" s="1217"/>
      <c r="CG8" s="1316"/>
    </row>
    <row r="9" spans="1:85" ht="30" customHeight="1">
      <c r="A9" s="1585" t="s">
        <v>128</v>
      </c>
      <c r="B9" s="1377"/>
      <c r="C9" s="1569" t="s">
        <v>128</v>
      </c>
      <c r="D9" s="1475" t="s">
        <v>207</v>
      </c>
      <c r="E9" s="1371"/>
      <c r="F9" s="1371"/>
      <c r="G9" s="105" t="s">
        <v>121</v>
      </c>
      <c r="H9" s="105" t="s">
        <v>121</v>
      </c>
      <c r="I9" s="1503" t="s">
        <v>128</v>
      </c>
      <c r="J9" s="380"/>
      <c r="K9" s="689"/>
      <c r="L9" s="1466" t="s">
        <v>194</v>
      </c>
      <c r="M9" s="103"/>
      <c r="N9" s="86"/>
      <c r="O9" s="702"/>
      <c r="P9" s="1419" t="s">
        <v>223</v>
      </c>
      <c r="Q9" s="1447" t="s">
        <v>222</v>
      </c>
      <c r="R9" s="140"/>
      <c r="S9" s="698"/>
      <c r="T9" s="159"/>
      <c r="U9" s="1371"/>
      <c r="V9" s="1563" t="s">
        <v>128</v>
      </c>
      <c r="W9" s="1371"/>
      <c r="X9" s="1563" t="s">
        <v>128</v>
      </c>
      <c r="Y9" s="1563" t="s">
        <v>128</v>
      </c>
      <c r="Z9" s="686"/>
      <c r="AA9" s="1563" t="s">
        <v>128</v>
      </c>
      <c r="AB9" s="1371"/>
      <c r="AC9" s="1563" t="s">
        <v>128</v>
      </c>
      <c r="AD9" s="1563" t="s">
        <v>128</v>
      </c>
      <c r="AE9" s="1563" t="s">
        <v>128</v>
      </c>
      <c r="AF9" s="1503" t="s">
        <v>128</v>
      </c>
      <c r="AG9" s="686"/>
      <c r="AH9" s="1503" t="s">
        <v>128</v>
      </c>
      <c r="AI9" s="1503" t="s">
        <v>128</v>
      </c>
      <c r="AJ9" s="1550" t="s">
        <v>144</v>
      </c>
      <c r="AK9" s="86"/>
      <c r="AL9" s="1503" t="s">
        <v>128</v>
      </c>
      <c r="AM9" s="1550" t="s">
        <v>144</v>
      </c>
      <c r="AN9" s="698"/>
      <c r="AO9" s="1503" t="s">
        <v>128</v>
      </c>
      <c r="AP9" s="1503" t="s">
        <v>128</v>
      </c>
      <c r="AQ9" s="1589" t="s">
        <v>128</v>
      </c>
      <c r="AR9" s="1497" t="s">
        <v>194</v>
      </c>
      <c r="AS9" s="84"/>
      <c r="AT9" s="84"/>
      <c r="AU9" s="84"/>
      <c r="AV9" s="84"/>
      <c r="AW9" s="161"/>
      <c r="AX9" s="161"/>
      <c r="AY9" s="161"/>
      <c r="AZ9" s="161"/>
      <c r="BA9" s="161"/>
      <c r="BB9" s="161"/>
      <c r="BC9" s="161"/>
      <c r="BD9" s="84"/>
      <c r="BE9" s="84"/>
      <c r="BF9" s="84"/>
      <c r="BG9" s="84"/>
      <c r="BH9" s="84"/>
      <c r="BI9" s="1542"/>
      <c r="BJ9" s="1217"/>
      <c r="BK9" s="1217"/>
      <c r="BL9" s="1543"/>
      <c r="BM9" s="1542"/>
      <c r="BN9" s="1217"/>
      <c r="BO9" s="1217"/>
      <c r="BP9" s="1217"/>
      <c r="BQ9" s="1217"/>
      <c r="BR9" s="1217"/>
      <c r="BS9" s="1217"/>
      <c r="BT9" s="1217"/>
      <c r="BU9" s="1217"/>
      <c r="BV9" s="1217"/>
      <c r="BW9" s="1217"/>
      <c r="BX9" s="1217"/>
      <c r="BY9" s="1217"/>
      <c r="BZ9" s="1217"/>
      <c r="CA9" s="1217"/>
      <c r="CB9" s="1217"/>
      <c r="CC9" s="1217"/>
      <c r="CD9" s="1217"/>
      <c r="CE9" s="1217"/>
      <c r="CF9" s="1217"/>
      <c r="CG9" s="1316"/>
    </row>
    <row r="10" spans="1:85" ht="13.5" customHeight="1">
      <c r="A10" s="1221"/>
      <c r="B10" s="1282"/>
      <c r="C10" s="1280"/>
      <c r="D10" s="1280"/>
      <c r="E10" s="1280"/>
      <c r="F10" s="1280"/>
      <c r="G10" s="111" t="s">
        <v>124</v>
      </c>
      <c r="H10" s="111" t="s">
        <v>124</v>
      </c>
      <c r="I10" s="1280"/>
      <c r="J10" s="270"/>
      <c r="K10" s="699"/>
      <c r="L10" s="1304"/>
      <c r="M10" s="108"/>
      <c r="N10" s="96"/>
      <c r="O10" s="687"/>
      <c r="P10" s="1280"/>
      <c r="Q10" s="1280"/>
      <c r="R10" s="96"/>
      <c r="S10" s="687"/>
      <c r="T10" s="96"/>
      <c r="U10" s="1280"/>
      <c r="V10" s="1465"/>
      <c r="W10" s="1280"/>
      <c r="X10" s="1465"/>
      <c r="Y10" s="1465"/>
      <c r="Z10" s="687"/>
      <c r="AA10" s="1465"/>
      <c r="AB10" s="1280"/>
      <c r="AC10" s="1465"/>
      <c r="AD10" s="1465"/>
      <c r="AE10" s="1465"/>
      <c r="AF10" s="1280"/>
      <c r="AG10" s="687"/>
      <c r="AH10" s="1280"/>
      <c r="AI10" s="1280"/>
      <c r="AJ10" s="1280"/>
      <c r="AK10" s="96"/>
      <c r="AL10" s="1280"/>
      <c r="AM10" s="1280"/>
      <c r="AN10" s="687"/>
      <c r="AO10" s="1280"/>
      <c r="AP10" s="1280"/>
      <c r="AQ10" s="1292"/>
      <c r="AR10" s="1473"/>
      <c r="AS10" s="84"/>
      <c r="AT10" s="84"/>
      <c r="AU10" s="84"/>
      <c r="AV10" s="84"/>
      <c r="AW10" s="161"/>
      <c r="AX10" s="161"/>
      <c r="AY10" s="161"/>
      <c r="AZ10" s="161"/>
      <c r="BA10" s="161"/>
      <c r="BB10" s="161"/>
      <c r="BC10" s="161"/>
      <c r="BD10" s="84"/>
      <c r="BE10" s="84"/>
      <c r="BF10" s="84"/>
      <c r="BG10" s="84"/>
      <c r="BH10" s="84"/>
      <c r="BI10" s="1542"/>
      <c r="BJ10" s="1217"/>
      <c r="BK10" s="1217"/>
      <c r="BL10" s="1543"/>
      <c r="BM10" s="1542"/>
      <c r="BN10" s="1217"/>
      <c r="BO10" s="1217"/>
      <c r="BP10" s="1217"/>
      <c r="BQ10" s="1217"/>
      <c r="BR10" s="1217"/>
      <c r="BS10" s="1217"/>
      <c r="BT10" s="1217"/>
      <c r="BU10" s="1217"/>
      <c r="BV10" s="1217"/>
      <c r="BW10" s="1217"/>
      <c r="BX10" s="1217"/>
      <c r="BY10" s="1217"/>
      <c r="BZ10" s="1217"/>
      <c r="CA10" s="1217"/>
      <c r="CB10" s="1217"/>
      <c r="CC10" s="1217"/>
      <c r="CD10" s="1217"/>
      <c r="CE10" s="1217"/>
      <c r="CF10" s="1217"/>
      <c r="CG10" s="1316"/>
    </row>
    <row r="11" spans="1:85" ht="30" customHeight="1">
      <c r="A11" s="1449" t="s">
        <v>128</v>
      </c>
      <c r="B11" s="1333"/>
      <c r="C11" s="159"/>
      <c r="D11" s="1525" t="s">
        <v>207</v>
      </c>
      <c r="E11" s="1284"/>
      <c r="F11" s="1284"/>
      <c r="G11" s="488" t="s">
        <v>121</v>
      </c>
      <c r="H11" s="488" t="s">
        <v>121</v>
      </c>
      <c r="I11" s="1404" t="s">
        <v>128</v>
      </c>
      <c r="J11" s="378"/>
      <c r="K11" s="700"/>
      <c r="L11" s="1466" t="s">
        <v>196</v>
      </c>
      <c r="M11" s="103"/>
      <c r="N11" s="159"/>
      <c r="O11" s="686"/>
      <c r="P11" s="1301" t="s">
        <v>223</v>
      </c>
      <c r="Q11" s="1447" t="s">
        <v>222</v>
      </c>
      <c r="R11" s="86"/>
      <c r="S11" s="686"/>
      <c r="T11" s="159"/>
      <c r="U11" s="1371"/>
      <c r="V11" s="1478" t="s">
        <v>128</v>
      </c>
      <c r="W11" s="1371"/>
      <c r="X11" s="1478" t="s">
        <v>128</v>
      </c>
      <c r="Y11" s="1478" t="s">
        <v>128</v>
      </c>
      <c r="Z11" s="686"/>
      <c r="AA11" s="1478" t="s">
        <v>128</v>
      </c>
      <c r="AB11" s="1371"/>
      <c r="AC11" s="1478" t="s">
        <v>128</v>
      </c>
      <c r="AD11" s="1478" t="s">
        <v>128</v>
      </c>
      <c r="AE11" s="1478" t="s">
        <v>128</v>
      </c>
      <c r="AF11" s="1404" t="s">
        <v>128</v>
      </c>
      <c r="AG11" s="686"/>
      <c r="AH11" s="1404" t="s">
        <v>128</v>
      </c>
      <c r="AI11" s="1404" t="s">
        <v>128</v>
      </c>
      <c r="AJ11" s="1306" t="s">
        <v>144</v>
      </c>
      <c r="AK11" s="135"/>
      <c r="AL11" s="1404" t="s">
        <v>128</v>
      </c>
      <c r="AM11" s="1306" t="s">
        <v>144</v>
      </c>
      <c r="AN11" s="686"/>
      <c r="AO11" s="1404" t="s">
        <v>128</v>
      </c>
      <c r="AP11" s="1404" t="s">
        <v>128</v>
      </c>
      <c r="AQ11" s="1450" t="s">
        <v>128</v>
      </c>
      <c r="AR11" s="1497" t="s">
        <v>196</v>
      </c>
      <c r="AS11" s="84"/>
      <c r="AT11" s="84"/>
      <c r="AU11" s="84"/>
      <c r="AV11" s="84"/>
      <c r="AW11" s="161"/>
      <c r="AX11" s="161"/>
      <c r="AY11" s="161"/>
      <c r="AZ11" s="161"/>
      <c r="BA11" s="161"/>
      <c r="BB11" s="161"/>
      <c r="BC11" s="161"/>
      <c r="BD11" s="84"/>
      <c r="BE11" s="84"/>
      <c r="BF11" s="84"/>
      <c r="BG11" s="84"/>
      <c r="BH11" s="84"/>
      <c r="BI11" s="1542"/>
      <c r="BJ11" s="1217"/>
      <c r="BK11" s="1217"/>
      <c r="BL11" s="1543"/>
      <c r="BM11" s="1542"/>
      <c r="BN11" s="1217"/>
      <c r="BO11" s="1217"/>
      <c r="BP11" s="1217"/>
      <c r="BQ11" s="1217"/>
      <c r="BR11" s="1217"/>
      <c r="BS11" s="1217"/>
      <c r="BT11" s="1217"/>
      <c r="BU11" s="1217"/>
      <c r="BV11" s="1217"/>
      <c r="BW11" s="1217"/>
      <c r="BX11" s="1217"/>
      <c r="BY11" s="1217"/>
      <c r="BZ11" s="1217"/>
      <c r="CA11" s="1217"/>
      <c r="CB11" s="1217"/>
      <c r="CC11" s="1217"/>
      <c r="CD11" s="1217"/>
      <c r="CE11" s="1217"/>
      <c r="CF11" s="1217"/>
      <c r="CG11" s="1316"/>
    </row>
    <row r="12" spans="1:85" ht="26.25">
      <c r="A12" s="1567"/>
      <c r="B12" s="1376"/>
      <c r="C12" s="412"/>
      <c r="D12" s="1380"/>
      <c r="E12" s="1380"/>
      <c r="F12" s="1380"/>
      <c r="G12" s="494" t="s">
        <v>124</v>
      </c>
      <c r="H12" s="494" t="s">
        <v>124</v>
      </c>
      <c r="I12" s="1380"/>
      <c r="J12" s="694"/>
      <c r="K12" s="695"/>
      <c r="L12" s="1383"/>
      <c r="M12" s="492"/>
      <c r="N12" s="411"/>
      <c r="O12" s="696"/>
      <c r="P12" s="1380"/>
      <c r="Q12" s="1380"/>
      <c r="R12" s="412"/>
      <c r="S12" s="696"/>
      <c r="T12" s="96"/>
      <c r="U12" s="1380"/>
      <c r="V12" s="1501"/>
      <c r="W12" s="1380"/>
      <c r="X12" s="1501"/>
      <c r="Y12" s="1501"/>
      <c r="Z12" s="696"/>
      <c r="AA12" s="1501"/>
      <c r="AB12" s="1380"/>
      <c r="AC12" s="1501"/>
      <c r="AD12" s="1501"/>
      <c r="AE12" s="1501"/>
      <c r="AF12" s="1380"/>
      <c r="AG12" s="696"/>
      <c r="AH12" s="1380"/>
      <c r="AI12" s="1380"/>
      <c r="AJ12" s="1380"/>
      <c r="AK12" s="412"/>
      <c r="AL12" s="1380"/>
      <c r="AM12" s="1380"/>
      <c r="AN12" s="696"/>
      <c r="AO12" s="1380"/>
      <c r="AP12" s="1380"/>
      <c r="AQ12" s="1590"/>
      <c r="AR12" s="1498"/>
      <c r="AS12" s="84"/>
      <c r="AT12" s="84"/>
      <c r="AU12" s="84"/>
      <c r="AV12" s="84"/>
      <c r="AW12" s="161"/>
      <c r="AX12" s="161"/>
      <c r="AY12" s="161"/>
      <c r="AZ12" s="161"/>
      <c r="BA12" s="161"/>
      <c r="BB12" s="161"/>
      <c r="BC12" s="161"/>
      <c r="BD12" s="84"/>
      <c r="BE12" s="84"/>
      <c r="BF12" s="84"/>
      <c r="BG12" s="84"/>
      <c r="BH12" s="84"/>
      <c r="BI12" s="1542"/>
      <c r="BJ12" s="1217"/>
      <c r="BK12" s="1217"/>
      <c r="BL12" s="1543"/>
      <c r="BM12" s="1542"/>
      <c r="BN12" s="1217"/>
      <c r="BO12" s="1217"/>
      <c r="BP12" s="1217"/>
      <c r="BQ12" s="1217"/>
      <c r="BR12" s="1217"/>
      <c r="BS12" s="1217"/>
      <c r="BT12" s="1217"/>
      <c r="BU12" s="1217"/>
      <c r="BV12" s="1217"/>
      <c r="BW12" s="1217"/>
      <c r="BX12" s="1217"/>
      <c r="BY12" s="1217"/>
      <c r="BZ12" s="1217"/>
      <c r="CA12" s="1217"/>
      <c r="CB12" s="1217"/>
      <c r="CC12" s="1217"/>
      <c r="CD12" s="1217"/>
      <c r="CE12" s="1217"/>
      <c r="CF12" s="1217"/>
      <c r="CG12" s="1316"/>
    </row>
    <row r="13" spans="1:85" ht="30" customHeight="1">
      <c r="A13" s="1586" t="s">
        <v>128</v>
      </c>
      <c r="B13" s="86"/>
      <c r="C13" s="86"/>
      <c r="D13" s="1475" t="s">
        <v>207</v>
      </c>
      <c r="E13" s="86"/>
      <c r="F13" s="86"/>
      <c r="G13" s="86"/>
      <c r="H13" s="86"/>
      <c r="I13" s="86"/>
      <c r="J13" s="274"/>
      <c r="K13" s="689"/>
      <c r="L13" s="1466" t="s">
        <v>27</v>
      </c>
      <c r="M13" s="701"/>
      <c r="N13" s="572"/>
      <c r="O13" s="1426"/>
      <c r="P13" s="698"/>
      <c r="Q13" s="698"/>
      <c r="R13" s="1447" t="s">
        <v>222</v>
      </c>
      <c r="S13" s="698"/>
      <c r="T13" s="572"/>
      <c r="U13" s="1421" t="s">
        <v>167</v>
      </c>
      <c r="V13" s="1426"/>
      <c r="W13" s="1326" t="s">
        <v>144</v>
      </c>
      <c r="X13" s="159"/>
      <c r="Y13" s="1563" t="s">
        <v>128</v>
      </c>
      <c r="Z13" s="686"/>
      <c r="AA13" s="1326" t="s">
        <v>144</v>
      </c>
      <c r="AB13" s="1326" t="s">
        <v>144</v>
      </c>
      <c r="AC13" s="1426"/>
      <c r="AD13" s="1326" t="s">
        <v>144</v>
      </c>
      <c r="AE13" s="1326" t="s">
        <v>144</v>
      </c>
      <c r="AF13" s="1550" t="s">
        <v>144</v>
      </c>
      <c r="AG13" s="698"/>
      <c r="AH13" s="1550" t="s">
        <v>144</v>
      </c>
      <c r="AI13" s="1550" t="s">
        <v>144</v>
      </c>
      <c r="AJ13" s="1426"/>
      <c r="AK13" s="1550" t="s">
        <v>144</v>
      </c>
      <c r="AL13" s="572"/>
      <c r="AM13" s="1531" t="s">
        <v>226</v>
      </c>
      <c r="AN13" s="698"/>
      <c r="AO13" s="1468" t="s">
        <v>164</v>
      </c>
      <c r="AP13" s="1468" t="s">
        <v>164</v>
      </c>
      <c r="AQ13" s="1591"/>
      <c r="AR13" s="1497" t="s">
        <v>27</v>
      </c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1542"/>
      <c r="BJ13" s="1217"/>
      <c r="BK13" s="1217"/>
      <c r="BL13" s="1543"/>
      <c r="BM13" s="1542"/>
      <c r="BN13" s="1217"/>
      <c r="BO13" s="1217"/>
      <c r="BP13" s="1217"/>
      <c r="BQ13" s="1217"/>
      <c r="BR13" s="1217"/>
      <c r="BS13" s="1217"/>
      <c r="BT13" s="1217"/>
      <c r="BU13" s="1217"/>
      <c r="BV13" s="1217"/>
      <c r="BW13" s="1217"/>
      <c r="BX13" s="1217"/>
      <c r="BY13" s="1217"/>
      <c r="BZ13" s="1217"/>
      <c r="CA13" s="1217"/>
      <c r="CB13" s="1217"/>
      <c r="CC13" s="1217"/>
      <c r="CD13" s="1217"/>
      <c r="CE13" s="1217"/>
      <c r="CF13" s="1217"/>
      <c r="CG13" s="1316"/>
    </row>
    <row r="14" spans="1:85">
      <c r="A14" s="1221"/>
      <c r="B14" s="96"/>
      <c r="C14" s="96"/>
      <c r="D14" s="1280"/>
      <c r="E14" s="96"/>
      <c r="F14" s="96"/>
      <c r="G14" s="96"/>
      <c r="H14" s="96"/>
      <c r="I14" s="96"/>
      <c r="J14" s="270"/>
      <c r="K14" s="699"/>
      <c r="L14" s="1287"/>
      <c r="M14" s="108"/>
      <c r="N14" s="96"/>
      <c r="O14" s="1280"/>
      <c r="P14" s="687"/>
      <c r="Q14" s="687"/>
      <c r="R14" s="1280"/>
      <c r="S14" s="687"/>
      <c r="T14" s="96"/>
      <c r="U14" s="1280"/>
      <c r="V14" s="1280"/>
      <c r="W14" s="1280"/>
      <c r="X14" s="96"/>
      <c r="Y14" s="1465"/>
      <c r="Z14" s="687"/>
      <c r="AA14" s="1280"/>
      <c r="AB14" s="1280"/>
      <c r="AC14" s="1280"/>
      <c r="AD14" s="1280"/>
      <c r="AE14" s="1280"/>
      <c r="AF14" s="1280"/>
      <c r="AG14" s="687"/>
      <c r="AH14" s="1280"/>
      <c r="AI14" s="1280"/>
      <c r="AJ14" s="1280"/>
      <c r="AK14" s="1280"/>
      <c r="AL14" s="96"/>
      <c r="AM14" s="1280"/>
      <c r="AN14" s="687"/>
      <c r="AO14" s="1280"/>
      <c r="AP14" s="1280"/>
      <c r="AQ14" s="1292"/>
      <c r="AR14" s="1417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1542"/>
      <c r="BJ14" s="1217"/>
      <c r="BK14" s="1217"/>
      <c r="BL14" s="1543"/>
      <c r="BM14" s="1542"/>
      <c r="BN14" s="1217"/>
      <c r="BO14" s="1217"/>
      <c r="BP14" s="1217"/>
      <c r="BQ14" s="1217"/>
      <c r="BR14" s="1217"/>
      <c r="BS14" s="1217"/>
      <c r="BT14" s="1217"/>
      <c r="BU14" s="1217"/>
      <c r="BV14" s="1217"/>
      <c r="BW14" s="1217"/>
      <c r="BX14" s="1217"/>
      <c r="BY14" s="1217"/>
      <c r="BZ14" s="1217"/>
      <c r="CA14" s="1217"/>
      <c r="CB14" s="1217"/>
      <c r="CC14" s="1217"/>
      <c r="CD14" s="1217"/>
      <c r="CE14" s="1217"/>
      <c r="CF14" s="1217"/>
      <c r="CG14" s="1316"/>
    </row>
    <row r="15" spans="1:85" ht="30" customHeight="1">
      <c r="A15" s="1584" t="s">
        <v>128</v>
      </c>
      <c r="B15" s="135"/>
      <c r="C15" s="135"/>
      <c r="D15" s="1525" t="s">
        <v>207</v>
      </c>
      <c r="E15" s="1478" t="s">
        <v>128</v>
      </c>
      <c r="F15" s="135"/>
      <c r="G15" s="135"/>
      <c r="H15" s="135"/>
      <c r="I15" s="135"/>
      <c r="J15" s="513"/>
      <c r="K15" s="700"/>
      <c r="L15" s="1295" t="s">
        <v>28</v>
      </c>
      <c r="M15" s="103"/>
      <c r="N15" s="86"/>
      <c r="O15" s="686"/>
      <c r="P15" s="1419" t="s">
        <v>223</v>
      </c>
      <c r="Q15" s="686"/>
      <c r="R15" s="1447" t="s">
        <v>222</v>
      </c>
      <c r="S15" s="686"/>
      <c r="T15" s="86"/>
      <c r="U15" s="1340" t="s">
        <v>167</v>
      </c>
      <c r="V15" s="159"/>
      <c r="W15" s="1306" t="s">
        <v>144</v>
      </c>
      <c r="X15" s="159"/>
      <c r="Y15" s="135"/>
      <c r="Z15" s="691"/>
      <c r="AA15" s="1306" t="s">
        <v>144</v>
      </c>
      <c r="AB15" s="1306" t="s">
        <v>144</v>
      </c>
      <c r="AC15" s="1306" t="s">
        <v>144</v>
      </c>
      <c r="AD15" s="1306" t="s">
        <v>144</v>
      </c>
      <c r="AE15" s="1306" t="s">
        <v>144</v>
      </c>
      <c r="AF15" s="1306" t="s">
        <v>144</v>
      </c>
      <c r="AG15" s="702"/>
      <c r="AH15" s="1306" t="s">
        <v>144</v>
      </c>
      <c r="AI15" s="1284"/>
      <c r="AJ15" s="1284" t="s">
        <v>125</v>
      </c>
      <c r="AK15" s="86"/>
      <c r="AL15" s="86"/>
      <c r="AM15" s="1525" t="s">
        <v>226</v>
      </c>
      <c r="AN15" s="686"/>
      <c r="AO15" s="1324" t="s">
        <v>164</v>
      </c>
      <c r="AP15" s="1324" t="s">
        <v>164</v>
      </c>
      <c r="AQ15" s="1324" t="s">
        <v>164</v>
      </c>
      <c r="AR15" s="1516" t="s">
        <v>28</v>
      </c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1542"/>
      <c r="BJ15" s="1217"/>
      <c r="BK15" s="1217"/>
      <c r="BL15" s="1543"/>
      <c r="BM15" s="1542"/>
      <c r="BN15" s="1217"/>
      <c r="BO15" s="1217"/>
      <c r="BP15" s="1217"/>
      <c r="BQ15" s="1217"/>
      <c r="BR15" s="1217"/>
      <c r="BS15" s="1217"/>
      <c r="BT15" s="1217"/>
      <c r="BU15" s="1217"/>
      <c r="BV15" s="1217"/>
      <c r="BW15" s="1217"/>
      <c r="BX15" s="1217"/>
      <c r="BY15" s="1217"/>
      <c r="BZ15" s="1217"/>
      <c r="CA15" s="1217"/>
      <c r="CB15" s="1217"/>
      <c r="CC15" s="1217"/>
      <c r="CD15" s="1217"/>
      <c r="CE15" s="1217"/>
      <c r="CF15" s="1217"/>
      <c r="CG15" s="1316"/>
    </row>
    <row r="16" spans="1:85">
      <c r="A16" s="1567"/>
      <c r="B16" s="412"/>
      <c r="C16" s="412"/>
      <c r="D16" s="1380"/>
      <c r="E16" s="1501"/>
      <c r="F16" s="412"/>
      <c r="G16" s="412"/>
      <c r="H16" s="412"/>
      <c r="I16" s="412"/>
      <c r="J16" s="694"/>
      <c r="K16" s="695"/>
      <c r="L16" s="1383"/>
      <c r="M16" s="492"/>
      <c r="N16" s="412"/>
      <c r="O16" s="696"/>
      <c r="P16" s="1380"/>
      <c r="Q16" s="696"/>
      <c r="R16" s="1380"/>
      <c r="S16" s="696"/>
      <c r="T16" s="412"/>
      <c r="U16" s="1380"/>
      <c r="V16" s="411"/>
      <c r="W16" s="1380"/>
      <c r="X16" s="412"/>
      <c r="Y16" s="412"/>
      <c r="Z16" s="696"/>
      <c r="AA16" s="1380"/>
      <c r="AB16" s="1380"/>
      <c r="AC16" s="1380"/>
      <c r="AD16" s="1380"/>
      <c r="AE16" s="1380"/>
      <c r="AF16" s="1380"/>
      <c r="AG16" s="703"/>
      <c r="AH16" s="1380"/>
      <c r="AI16" s="1380"/>
      <c r="AJ16" s="1380"/>
      <c r="AK16" s="412"/>
      <c r="AL16" s="412"/>
      <c r="AM16" s="1380"/>
      <c r="AN16" s="696"/>
      <c r="AO16" s="1380"/>
      <c r="AP16" s="1380"/>
      <c r="AQ16" s="1380"/>
      <c r="AR16" s="1498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1542"/>
      <c r="BJ16" s="1217"/>
      <c r="BK16" s="1217"/>
      <c r="BL16" s="1543"/>
      <c r="BM16" s="1542"/>
      <c r="BN16" s="1217"/>
      <c r="BO16" s="1217"/>
      <c r="BP16" s="1217"/>
      <c r="BQ16" s="1217"/>
      <c r="BR16" s="1217"/>
      <c r="BS16" s="1217"/>
      <c r="BT16" s="1217"/>
      <c r="BU16" s="1217"/>
      <c r="BV16" s="1217"/>
      <c r="BW16" s="1217"/>
      <c r="BX16" s="1217"/>
      <c r="BY16" s="1217"/>
      <c r="BZ16" s="1217"/>
      <c r="CA16" s="1217"/>
      <c r="CB16" s="1217"/>
      <c r="CC16" s="1217"/>
      <c r="CD16" s="1217"/>
      <c r="CE16" s="1217"/>
      <c r="CF16" s="1217"/>
      <c r="CG16" s="1316"/>
    </row>
    <row r="17" spans="1:85" ht="30" customHeight="1">
      <c r="A17" s="103"/>
      <c r="B17" s="1471" t="s">
        <v>128</v>
      </c>
      <c r="C17" s="1414" t="s">
        <v>128</v>
      </c>
      <c r="D17" s="1414" t="s">
        <v>128</v>
      </c>
      <c r="E17" s="86"/>
      <c r="F17" s="86"/>
      <c r="G17" s="1569" t="s">
        <v>128</v>
      </c>
      <c r="H17" s="1569" t="s">
        <v>128</v>
      </c>
      <c r="I17" s="140"/>
      <c r="J17" s="380"/>
      <c r="K17" s="689"/>
      <c r="L17" s="559" t="s">
        <v>34</v>
      </c>
      <c r="M17" s="1577" t="s">
        <v>164</v>
      </c>
      <c r="N17" s="1413" t="s">
        <v>164</v>
      </c>
      <c r="O17" s="686"/>
      <c r="P17" s="686"/>
      <c r="Q17" s="686"/>
      <c r="R17" s="1447" t="s">
        <v>222</v>
      </c>
      <c r="S17" s="686"/>
      <c r="T17" s="1426"/>
      <c r="U17" s="1413" t="s">
        <v>164</v>
      </c>
      <c r="V17" s="1413" t="s">
        <v>164</v>
      </c>
      <c r="W17" s="1563" t="s">
        <v>128</v>
      </c>
      <c r="X17" s="86"/>
      <c r="Y17" s="86"/>
      <c r="Z17" s="686"/>
      <c r="AA17" s="1413" t="s">
        <v>164</v>
      </c>
      <c r="AB17" s="1413" t="s">
        <v>164</v>
      </c>
      <c r="AC17" s="1413" t="s">
        <v>164</v>
      </c>
      <c r="AD17" s="1413" t="s">
        <v>164</v>
      </c>
      <c r="AE17" s="1340" t="s">
        <v>135</v>
      </c>
      <c r="AF17" s="1421" t="s">
        <v>135</v>
      </c>
      <c r="AG17" s="686"/>
      <c r="AH17" s="1421" t="s">
        <v>135</v>
      </c>
      <c r="AI17" s="1421" t="s">
        <v>135</v>
      </c>
      <c r="AJ17" s="1550" t="s">
        <v>144</v>
      </c>
      <c r="AK17" s="1550" t="s">
        <v>144</v>
      </c>
      <c r="AL17" s="86"/>
      <c r="AM17" s="1475" t="s">
        <v>226</v>
      </c>
      <c r="AN17" s="1557" t="s">
        <v>229</v>
      </c>
      <c r="AO17" s="86"/>
      <c r="AP17" s="1426"/>
      <c r="AQ17" s="1594" t="s">
        <v>164</v>
      </c>
      <c r="AR17" s="561" t="s">
        <v>34</v>
      </c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1542"/>
      <c r="BJ17" s="1217"/>
      <c r="BK17" s="1217"/>
      <c r="BL17" s="1543"/>
      <c r="BM17" s="1542"/>
      <c r="BN17" s="1217"/>
      <c r="BO17" s="1217"/>
      <c r="BP17" s="1217"/>
      <c r="BQ17" s="1217"/>
      <c r="BR17" s="1217"/>
      <c r="BS17" s="1217"/>
      <c r="BT17" s="1217"/>
      <c r="BU17" s="1217"/>
      <c r="BV17" s="1217"/>
      <c r="BW17" s="1217"/>
      <c r="BX17" s="1217"/>
      <c r="BY17" s="1217"/>
      <c r="BZ17" s="1217"/>
      <c r="CA17" s="1217"/>
      <c r="CB17" s="1217"/>
      <c r="CC17" s="1217"/>
      <c r="CD17" s="1217"/>
      <c r="CE17" s="1217"/>
      <c r="CF17" s="1217"/>
      <c r="CG17" s="1316"/>
    </row>
    <row r="18" spans="1:85">
      <c r="A18" s="293"/>
      <c r="B18" s="1417"/>
      <c r="C18" s="1287"/>
      <c r="D18" s="1287"/>
      <c r="E18" s="96"/>
      <c r="F18" s="96"/>
      <c r="G18" s="1280"/>
      <c r="H18" s="1280"/>
      <c r="I18" s="96"/>
      <c r="J18" s="270"/>
      <c r="K18" s="699"/>
      <c r="L18" s="98" t="s">
        <v>115</v>
      </c>
      <c r="M18" s="1221"/>
      <c r="N18" s="1280"/>
      <c r="O18" s="687"/>
      <c r="P18" s="687"/>
      <c r="Q18" s="687"/>
      <c r="R18" s="1280"/>
      <c r="S18" s="687"/>
      <c r="T18" s="1280"/>
      <c r="U18" s="1280"/>
      <c r="V18" s="1280"/>
      <c r="W18" s="1465"/>
      <c r="X18" s="96"/>
      <c r="Y18" s="96"/>
      <c r="Z18" s="687"/>
      <c r="AA18" s="1280"/>
      <c r="AB18" s="1280"/>
      <c r="AC18" s="1280"/>
      <c r="AD18" s="1280"/>
      <c r="AE18" s="1280"/>
      <c r="AF18" s="1280"/>
      <c r="AG18" s="687"/>
      <c r="AH18" s="1280"/>
      <c r="AI18" s="1280"/>
      <c r="AJ18" s="1280"/>
      <c r="AK18" s="1280"/>
      <c r="AL18" s="96"/>
      <c r="AM18" s="1280"/>
      <c r="AN18" s="1280"/>
      <c r="AO18" s="96"/>
      <c r="AP18" s="1280"/>
      <c r="AQ18" s="1282"/>
      <c r="AR18" s="771" t="s">
        <v>115</v>
      </c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1542"/>
      <c r="BJ18" s="1217"/>
      <c r="BK18" s="1217"/>
      <c r="BL18" s="1543"/>
      <c r="BM18" s="1542"/>
      <c r="BN18" s="1217"/>
      <c r="BO18" s="1217"/>
      <c r="BP18" s="1217"/>
      <c r="BQ18" s="1217"/>
      <c r="BR18" s="1217"/>
      <c r="BS18" s="1217"/>
      <c r="BT18" s="1217"/>
      <c r="BU18" s="1217"/>
      <c r="BV18" s="1217"/>
      <c r="BW18" s="1217"/>
      <c r="BX18" s="1217"/>
      <c r="BY18" s="1217"/>
      <c r="BZ18" s="1217"/>
      <c r="CA18" s="1217"/>
      <c r="CB18" s="1217"/>
      <c r="CC18" s="1217"/>
      <c r="CD18" s="1217"/>
      <c r="CE18" s="1217"/>
      <c r="CF18" s="1217"/>
      <c r="CG18" s="1316"/>
    </row>
    <row r="19" spans="1:85" ht="30" customHeight="1">
      <c r="A19" s="487"/>
      <c r="B19" s="1471" t="s">
        <v>128</v>
      </c>
      <c r="C19" s="1414" t="s">
        <v>128</v>
      </c>
      <c r="D19" s="1414" t="s">
        <v>128</v>
      </c>
      <c r="E19" s="135"/>
      <c r="F19" s="135"/>
      <c r="G19" s="488" t="s">
        <v>121</v>
      </c>
      <c r="H19" s="488" t="s">
        <v>121</v>
      </c>
      <c r="I19" s="135"/>
      <c r="J19" s="135"/>
      <c r="K19" s="689"/>
      <c r="L19" s="1295" t="s">
        <v>160</v>
      </c>
      <c r="M19" s="1565"/>
      <c r="N19" s="1371"/>
      <c r="O19" s="1371"/>
      <c r="P19" s="1371"/>
      <c r="Q19" s="1371"/>
      <c r="R19" s="1447" t="s">
        <v>222</v>
      </c>
      <c r="S19" s="691"/>
      <c r="T19" s="86"/>
      <c r="U19" s="135"/>
      <c r="V19" s="135"/>
      <c r="W19" s="135"/>
      <c r="X19" s="135"/>
      <c r="Y19" s="135"/>
      <c r="Z19" s="691"/>
      <c r="AA19" s="555" t="s">
        <v>109</v>
      </c>
      <c r="AB19" s="555" t="s">
        <v>109</v>
      </c>
      <c r="AC19" s="555" t="s">
        <v>109</v>
      </c>
      <c r="AD19" s="1326" t="s">
        <v>144</v>
      </c>
      <c r="AE19" s="1340" t="s">
        <v>135</v>
      </c>
      <c r="AF19" s="1303" t="s">
        <v>135</v>
      </c>
      <c r="AG19" s="691"/>
      <c r="AH19" s="1284"/>
      <c r="AI19" s="1306" t="s">
        <v>144</v>
      </c>
      <c r="AJ19" s="1303" t="s">
        <v>135</v>
      </c>
      <c r="AK19" s="1306" t="s">
        <v>144</v>
      </c>
      <c r="AL19" s="86"/>
      <c r="AM19" s="488" t="s">
        <v>121</v>
      </c>
      <c r="AN19" s="1475" t="s">
        <v>226</v>
      </c>
      <c r="AO19" s="1340" t="s">
        <v>135</v>
      </c>
      <c r="AP19" s="135"/>
      <c r="AQ19" s="1413" t="s">
        <v>164</v>
      </c>
      <c r="AR19" s="1516" t="s">
        <v>160</v>
      </c>
      <c r="AS19" s="84"/>
      <c r="AT19" s="84"/>
      <c r="AU19" s="84"/>
      <c r="AV19" s="84"/>
      <c r="AW19" s="161"/>
      <c r="AX19" s="161"/>
      <c r="AY19" s="161"/>
      <c r="AZ19" s="161"/>
      <c r="BA19" s="161"/>
      <c r="BB19" s="161"/>
      <c r="BC19" s="161"/>
      <c r="BD19" s="84"/>
      <c r="BE19" s="84"/>
      <c r="BF19" s="84"/>
      <c r="BG19" s="84"/>
      <c r="BH19" s="84"/>
      <c r="BI19" s="1542"/>
      <c r="BJ19" s="1217"/>
      <c r="BK19" s="1217"/>
      <c r="BL19" s="1543"/>
      <c r="BM19" s="1542"/>
      <c r="BN19" s="1217"/>
      <c r="BO19" s="1217"/>
      <c r="BP19" s="1217"/>
      <c r="BQ19" s="1217"/>
      <c r="BR19" s="1217"/>
      <c r="BS19" s="1217"/>
      <c r="BT19" s="1217"/>
      <c r="BU19" s="1217"/>
      <c r="BV19" s="1217"/>
      <c r="BW19" s="1217"/>
      <c r="BX19" s="1217"/>
      <c r="BY19" s="1217"/>
      <c r="BZ19" s="1217"/>
      <c r="CA19" s="1217"/>
      <c r="CB19" s="1217"/>
      <c r="CC19" s="1217"/>
      <c r="CD19" s="1217"/>
      <c r="CE19" s="1217"/>
      <c r="CF19" s="1217"/>
      <c r="CG19" s="1316"/>
    </row>
    <row r="20" spans="1:85" ht="26.25">
      <c r="A20" s="108"/>
      <c r="B20" s="1417"/>
      <c r="C20" s="1287"/>
      <c r="D20" s="1287"/>
      <c r="E20" s="96"/>
      <c r="F20" s="96"/>
      <c r="G20" s="111" t="s">
        <v>124</v>
      </c>
      <c r="H20" s="111" t="s">
        <v>124</v>
      </c>
      <c r="I20" s="96"/>
      <c r="J20" s="96"/>
      <c r="K20" s="699"/>
      <c r="L20" s="1287"/>
      <c r="M20" s="1221"/>
      <c r="N20" s="1280"/>
      <c r="O20" s="1280"/>
      <c r="P20" s="1280"/>
      <c r="Q20" s="1280"/>
      <c r="R20" s="1280"/>
      <c r="S20" s="687"/>
      <c r="T20" s="96"/>
      <c r="U20" s="96"/>
      <c r="V20" s="96"/>
      <c r="W20" s="96"/>
      <c r="X20" s="96"/>
      <c r="Y20" s="96"/>
      <c r="Z20" s="687"/>
      <c r="AA20" s="704" t="s">
        <v>169</v>
      </c>
      <c r="AB20" s="705" t="s">
        <v>169</v>
      </c>
      <c r="AC20" s="705" t="s">
        <v>169</v>
      </c>
      <c r="AD20" s="1280"/>
      <c r="AE20" s="1280"/>
      <c r="AF20" s="1280"/>
      <c r="AG20" s="687"/>
      <c r="AH20" s="1280"/>
      <c r="AI20" s="1280"/>
      <c r="AJ20" s="1280"/>
      <c r="AK20" s="1280"/>
      <c r="AL20" s="96"/>
      <c r="AM20" s="111" t="s">
        <v>124</v>
      </c>
      <c r="AN20" s="1280"/>
      <c r="AO20" s="1280"/>
      <c r="AP20" s="96"/>
      <c r="AQ20" s="1280"/>
      <c r="AR20" s="1417"/>
      <c r="AS20" s="84"/>
      <c r="AT20" s="84"/>
      <c r="AU20" s="84"/>
      <c r="AV20" s="84"/>
      <c r="AW20" s="161"/>
      <c r="AX20" s="161"/>
      <c r="AY20" s="161"/>
      <c r="AZ20" s="161"/>
      <c r="BA20" s="161"/>
      <c r="BB20" s="161"/>
      <c r="BC20" s="161"/>
      <c r="BD20" s="84"/>
      <c r="BE20" s="84"/>
      <c r="BF20" s="84"/>
      <c r="BG20" s="84"/>
      <c r="BH20" s="84"/>
      <c r="BI20" s="1542"/>
      <c r="BJ20" s="1217"/>
      <c r="BK20" s="1217"/>
      <c r="BL20" s="1543"/>
      <c r="BM20" s="1542"/>
      <c r="BN20" s="1217"/>
      <c r="BO20" s="1217"/>
      <c r="BP20" s="1217"/>
      <c r="BQ20" s="1217"/>
      <c r="BR20" s="1217"/>
      <c r="BS20" s="1217"/>
      <c r="BT20" s="1217"/>
      <c r="BU20" s="1217"/>
      <c r="BV20" s="1217"/>
      <c r="BW20" s="1217"/>
      <c r="BX20" s="1217"/>
      <c r="BY20" s="1217"/>
      <c r="BZ20" s="1217"/>
      <c r="CA20" s="1217"/>
      <c r="CB20" s="1217"/>
      <c r="CC20" s="1217"/>
      <c r="CD20" s="1217"/>
      <c r="CE20" s="1217"/>
      <c r="CF20" s="1217"/>
      <c r="CG20" s="1316"/>
    </row>
    <row r="21" spans="1:85" ht="30" customHeight="1">
      <c r="A21" s="1584" t="s">
        <v>128</v>
      </c>
      <c r="B21" s="1416" t="s">
        <v>128</v>
      </c>
      <c r="C21" s="1409" t="s">
        <v>128</v>
      </c>
      <c r="D21" s="1409" t="s">
        <v>128</v>
      </c>
      <c r="E21" s="135"/>
      <c r="F21" s="135"/>
      <c r="G21" s="135"/>
      <c r="H21" s="135"/>
      <c r="I21" s="135"/>
      <c r="J21" s="135"/>
      <c r="K21" s="700"/>
      <c r="L21" s="1295" t="s">
        <v>31</v>
      </c>
      <c r="M21" s="688" t="s">
        <v>121</v>
      </c>
      <c r="N21" s="488" t="s">
        <v>121</v>
      </c>
      <c r="O21" s="691"/>
      <c r="P21" s="691"/>
      <c r="Q21" s="691"/>
      <c r="R21" s="1447" t="s">
        <v>222</v>
      </c>
      <c r="S21" s="691"/>
      <c r="T21" s="488" t="s">
        <v>121</v>
      </c>
      <c r="U21" s="488" t="s">
        <v>121</v>
      </c>
      <c r="V21" s="488" t="s">
        <v>121</v>
      </c>
      <c r="W21" s="135"/>
      <c r="X21" s="488" t="s">
        <v>121</v>
      </c>
      <c r="Y21" s="135"/>
      <c r="Z21" s="691"/>
      <c r="AA21" s="135"/>
      <c r="AB21" s="1284"/>
      <c r="AC21" s="106" t="s">
        <v>109</v>
      </c>
      <c r="AD21" s="488" t="s">
        <v>121</v>
      </c>
      <c r="AE21" s="278" t="s">
        <v>109</v>
      </c>
      <c r="AF21" s="488" t="s">
        <v>121</v>
      </c>
      <c r="AG21" s="691"/>
      <c r="AH21" s="488" t="s">
        <v>121</v>
      </c>
      <c r="AI21" s="105" t="s">
        <v>121</v>
      </c>
      <c r="AJ21" s="86"/>
      <c r="AK21" s="488" t="s">
        <v>121</v>
      </c>
      <c r="AL21" s="86"/>
      <c r="AM21" s="488" t="s">
        <v>121</v>
      </c>
      <c r="AN21" s="1475" t="s">
        <v>226</v>
      </c>
      <c r="AO21" s="159"/>
      <c r="AP21" s="159"/>
      <c r="AQ21" s="159"/>
      <c r="AR21" s="1516" t="s">
        <v>31</v>
      </c>
      <c r="AS21" s="253"/>
      <c r="AT21" s="253"/>
      <c r="AU21" s="253"/>
      <c r="AV21" s="253"/>
      <c r="AW21" s="253"/>
      <c r="AX21" s="253"/>
      <c r="AY21" s="253"/>
      <c r="AZ21" s="253"/>
      <c r="BA21" s="253"/>
      <c r="BB21" s="253"/>
      <c r="BC21" s="253"/>
      <c r="BD21" s="253"/>
      <c r="BE21" s="253"/>
      <c r="BF21" s="253"/>
      <c r="BG21" s="253"/>
      <c r="BH21" s="253"/>
      <c r="BI21" s="1542"/>
      <c r="BJ21" s="1217"/>
      <c r="BK21" s="1217"/>
      <c r="BL21" s="1543"/>
      <c r="BM21" s="1542"/>
      <c r="BN21" s="1217"/>
      <c r="BO21" s="1217"/>
      <c r="BP21" s="1217"/>
      <c r="BQ21" s="1217"/>
      <c r="BR21" s="1217"/>
      <c r="BS21" s="1217"/>
      <c r="BT21" s="1217"/>
      <c r="BU21" s="1217"/>
      <c r="BV21" s="1217"/>
      <c r="BW21" s="1217"/>
      <c r="BX21" s="1217"/>
      <c r="BY21" s="1217"/>
      <c r="BZ21" s="1217"/>
      <c r="CA21" s="1217"/>
      <c r="CB21" s="1217"/>
      <c r="CC21" s="1217"/>
      <c r="CD21" s="1217"/>
      <c r="CE21" s="1217"/>
      <c r="CF21" s="1217"/>
      <c r="CG21" s="1316"/>
    </row>
    <row r="22" spans="1:85" ht="15.75" customHeight="1">
      <c r="A22" s="1567"/>
      <c r="B22" s="1498"/>
      <c r="C22" s="1383"/>
      <c r="D22" s="1383"/>
      <c r="E22" s="412"/>
      <c r="F22" s="412"/>
      <c r="G22" s="412"/>
      <c r="H22" s="412"/>
      <c r="I22" s="412"/>
      <c r="J22" s="412"/>
      <c r="K22" s="695"/>
      <c r="L22" s="1383"/>
      <c r="M22" s="706" t="s">
        <v>210</v>
      </c>
      <c r="N22" s="496" t="s">
        <v>210</v>
      </c>
      <c r="O22" s="696"/>
      <c r="P22" s="696"/>
      <c r="Q22" s="696"/>
      <c r="R22" s="1380"/>
      <c r="S22" s="696"/>
      <c r="T22" s="496" t="s">
        <v>210</v>
      </c>
      <c r="U22" s="496" t="s">
        <v>210</v>
      </c>
      <c r="V22" s="496" t="s">
        <v>210</v>
      </c>
      <c r="W22" s="412"/>
      <c r="X22" s="496" t="s">
        <v>210</v>
      </c>
      <c r="Y22" s="412"/>
      <c r="Z22" s="696"/>
      <c r="AA22" s="412"/>
      <c r="AB22" s="1380"/>
      <c r="AC22" s="707" t="s">
        <v>169</v>
      </c>
      <c r="AD22" s="496" t="s">
        <v>210</v>
      </c>
      <c r="AE22" s="708" t="s">
        <v>230</v>
      </c>
      <c r="AF22" s="496" t="s">
        <v>210</v>
      </c>
      <c r="AG22" s="696"/>
      <c r="AH22" s="496" t="s">
        <v>210</v>
      </c>
      <c r="AI22" s="496" t="s">
        <v>210</v>
      </c>
      <c r="AJ22" s="96"/>
      <c r="AK22" s="496" t="s">
        <v>210</v>
      </c>
      <c r="AL22" s="96"/>
      <c r="AM22" s="496" t="s">
        <v>210</v>
      </c>
      <c r="AN22" s="1380"/>
      <c r="AO22" s="411"/>
      <c r="AP22" s="411"/>
      <c r="AQ22" s="411"/>
      <c r="AR22" s="1498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1542"/>
      <c r="BJ22" s="1217"/>
      <c r="BK22" s="1217"/>
      <c r="BL22" s="1543"/>
      <c r="BM22" s="1542"/>
      <c r="BN22" s="1217"/>
      <c r="BO22" s="1217"/>
      <c r="BP22" s="1217"/>
      <c r="BQ22" s="1217"/>
      <c r="BR22" s="1217"/>
      <c r="BS22" s="1217"/>
      <c r="BT22" s="1217"/>
      <c r="BU22" s="1217"/>
      <c r="BV22" s="1217"/>
      <c r="BW22" s="1217"/>
      <c r="BX22" s="1217"/>
      <c r="BY22" s="1217"/>
      <c r="BZ22" s="1217"/>
      <c r="CA22" s="1217"/>
      <c r="CB22" s="1217"/>
      <c r="CC22" s="1217"/>
      <c r="CD22" s="1217"/>
      <c r="CE22" s="1217"/>
      <c r="CF22" s="1217"/>
      <c r="CG22" s="1316"/>
    </row>
    <row r="23" spans="1:85" ht="30" customHeight="1">
      <c r="A23" s="710" t="s">
        <v>121</v>
      </c>
      <c r="B23" s="1582" t="s">
        <v>128</v>
      </c>
      <c r="C23" s="572"/>
      <c r="D23" s="1531" t="s">
        <v>207</v>
      </c>
      <c r="E23" s="711" t="s">
        <v>121</v>
      </c>
      <c r="F23" s="711" t="s">
        <v>121</v>
      </c>
      <c r="G23" s="572"/>
      <c r="H23" s="428" t="s">
        <v>172</v>
      </c>
      <c r="I23" s="572"/>
      <c r="J23" s="712"/>
      <c r="K23" s="713"/>
      <c r="L23" s="1556" t="s">
        <v>37</v>
      </c>
      <c r="M23" s="710" t="s">
        <v>121</v>
      </c>
      <c r="N23" s="1468" t="s">
        <v>164</v>
      </c>
      <c r="O23" s="698"/>
      <c r="P23" s="698"/>
      <c r="Q23" s="698"/>
      <c r="R23" s="572"/>
      <c r="S23" s="698"/>
      <c r="T23" s="711" t="s">
        <v>121</v>
      </c>
      <c r="U23" s="711" t="s">
        <v>121</v>
      </c>
      <c r="V23" s="1340" t="s">
        <v>135</v>
      </c>
      <c r="W23" s="105" t="s">
        <v>121</v>
      </c>
      <c r="X23" s="105" t="s">
        <v>121</v>
      </c>
      <c r="Y23" s="1340" t="s">
        <v>135</v>
      </c>
      <c r="Z23" s="686"/>
      <c r="AA23" s="105" t="s">
        <v>121</v>
      </c>
      <c r="AB23" s="105" t="s">
        <v>121</v>
      </c>
      <c r="AC23" s="105" t="s">
        <v>121</v>
      </c>
      <c r="AD23" s="105" t="s">
        <v>121</v>
      </c>
      <c r="AE23" s="105" t="s">
        <v>121</v>
      </c>
      <c r="AF23" s="105" t="s">
        <v>121</v>
      </c>
      <c r="AG23" s="698"/>
      <c r="AH23" s="418" t="s">
        <v>109</v>
      </c>
      <c r="AI23" s="418" t="s">
        <v>109</v>
      </c>
      <c r="AJ23" s="714" t="s">
        <v>121</v>
      </c>
      <c r="AK23" s="572"/>
      <c r="AL23" s="715" t="s">
        <v>121</v>
      </c>
      <c r="AM23" s="715" t="s">
        <v>121</v>
      </c>
      <c r="AN23" s="1555" t="s">
        <v>229</v>
      </c>
      <c r="AO23" s="716"/>
      <c r="AP23" s="711" t="s">
        <v>121</v>
      </c>
      <c r="AQ23" s="772" t="s">
        <v>121</v>
      </c>
      <c r="AR23" s="1496" t="s">
        <v>37</v>
      </c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1542"/>
      <c r="BJ23" s="1217"/>
      <c r="BK23" s="1217"/>
      <c r="BL23" s="1543"/>
      <c r="BM23" s="1542"/>
      <c r="BN23" s="1217"/>
      <c r="BO23" s="1217"/>
      <c r="BP23" s="1217"/>
      <c r="BQ23" s="1217"/>
      <c r="BR23" s="1217"/>
      <c r="BS23" s="1217"/>
      <c r="BT23" s="1217"/>
      <c r="BU23" s="1217"/>
      <c r="BV23" s="1217"/>
      <c r="BW23" s="1217"/>
      <c r="BX23" s="1217"/>
      <c r="BY23" s="1217"/>
      <c r="BZ23" s="1217"/>
      <c r="CA23" s="1217"/>
      <c r="CB23" s="1217"/>
      <c r="CC23" s="1217"/>
      <c r="CD23" s="1217"/>
      <c r="CE23" s="1217"/>
      <c r="CF23" s="1217"/>
      <c r="CG23" s="1316"/>
    </row>
    <row r="24" spans="1:85" ht="15.75" customHeight="1">
      <c r="A24" s="718" t="s">
        <v>210</v>
      </c>
      <c r="B24" s="1522"/>
      <c r="C24" s="96" t="s">
        <v>213</v>
      </c>
      <c r="D24" s="1280"/>
      <c r="E24" s="111" t="s">
        <v>210</v>
      </c>
      <c r="F24" s="111" t="s">
        <v>210</v>
      </c>
      <c r="G24" s="96"/>
      <c r="H24" s="284" t="s">
        <v>203</v>
      </c>
      <c r="I24" s="96"/>
      <c r="J24" s="270"/>
      <c r="K24" s="719"/>
      <c r="L24" s="1287"/>
      <c r="M24" s="720" t="s">
        <v>210</v>
      </c>
      <c r="N24" s="1280"/>
      <c r="O24" s="687"/>
      <c r="P24" s="687"/>
      <c r="Q24" s="687"/>
      <c r="R24" s="96"/>
      <c r="S24" s="687"/>
      <c r="T24" s="479" t="s">
        <v>210</v>
      </c>
      <c r="U24" s="479" t="s">
        <v>210</v>
      </c>
      <c r="V24" s="1280"/>
      <c r="W24" s="479" t="s">
        <v>210</v>
      </c>
      <c r="X24" s="479" t="s">
        <v>210</v>
      </c>
      <c r="Y24" s="1280"/>
      <c r="Z24" s="687"/>
      <c r="AA24" s="479" t="s">
        <v>210</v>
      </c>
      <c r="AB24" s="479" t="s">
        <v>210</v>
      </c>
      <c r="AC24" s="479" t="s">
        <v>210</v>
      </c>
      <c r="AD24" s="479" t="s">
        <v>210</v>
      </c>
      <c r="AE24" s="479" t="s">
        <v>210</v>
      </c>
      <c r="AF24" s="479" t="s">
        <v>210</v>
      </c>
      <c r="AG24" s="687"/>
      <c r="AH24" s="704" t="s">
        <v>230</v>
      </c>
      <c r="AI24" s="704" t="s">
        <v>230</v>
      </c>
      <c r="AJ24" s="721" t="s">
        <v>210</v>
      </c>
      <c r="AK24" s="96"/>
      <c r="AL24" s="721" t="s">
        <v>231</v>
      </c>
      <c r="AM24" s="721" t="s">
        <v>231</v>
      </c>
      <c r="AN24" s="1465"/>
      <c r="AO24" s="142"/>
      <c r="AP24" s="111" t="s">
        <v>210</v>
      </c>
      <c r="AQ24" s="773" t="s">
        <v>210</v>
      </c>
      <c r="AR24" s="1417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1542"/>
      <c r="BJ24" s="1217"/>
      <c r="BK24" s="1217"/>
      <c r="BL24" s="1543"/>
      <c r="BM24" s="1542"/>
      <c r="BN24" s="1217"/>
      <c r="BO24" s="1217"/>
      <c r="BP24" s="1217"/>
      <c r="BQ24" s="1217"/>
      <c r="BR24" s="1217"/>
      <c r="BS24" s="1217"/>
      <c r="BT24" s="1217"/>
      <c r="BU24" s="1217"/>
      <c r="BV24" s="1217"/>
      <c r="BW24" s="1217"/>
      <c r="BX24" s="1217"/>
      <c r="BY24" s="1217"/>
      <c r="BZ24" s="1217"/>
      <c r="CA24" s="1217"/>
      <c r="CB24" s="1217"/>
      <c r="CC24" s="1217"/>
      <c r="CD24" s="1217"/>
      <c r="CE24" s="1217"/>
      <c r="CF24" s="1217"/>
      <c r="CG24" s="1316"/>
    </row>
    <row r="25" spans="1:85" ht="30" customHeight="1">
      <c r="A25" s="103"/>
      <c r="B25" s="1523" t="s">
        <v>128</v>
      </c>
      <c r="C25" s="1375" t="s">
        <v>128</v>
      </c>
      <c r="D25" s="277"/>
      <c r="E25" s="86"/>
      <c r="F25" s="488" t="s">
        <v>121</v>
      </c>
      <c r="G25" s="1371"/>
      <c r="H25" s="86"/>
      <c r="I25" s="86"/>
      <c r="J25" s="378"/>
      <c r="K25" s="723"/>
      <c r="L25" s="1295" t="s">
        <v>39</v>
      </c>
      <c r="M25" s="688" t="s">
        <v>121</v>
      </c>
      <c r="N25" s="1413" t="s">
        <v>164</v>
      </c>
      <c r="O25" s="686"/>
      <c r="P25" s="686"/>
      <c r="Q25" s="686"/>
      <c r="R25" s="86"/>
      <c r="S25" s="686"/>
      <c r="T25" s="488" t="s">
        <v>121</v>
      </c>
      <c r="U25" s="488" t="s">
        <v>121</v>
      </c>
      <c r="V25" s="86"/>
      <c r="W25" s="488" t="s">
        <v>121</v>
      </c>
      <c r="X25" s="86"/>
      <c r="Y25" s="86"/>
      <c r="Z25" s="686"/>
      <c r="AA25" s="474" t="s">
        <v>121</v>
      </c>
      <c r="AB25" s="474" t="s">
        <v>121</v>
      </c>
      <c r="AC25" s="474" t="s">
        <v>121</v>
      </c>
      <c r="AD25" s="474" t="s">
        <v>121</v>
      </c>
      <c r="AE25" s="474" t="s">
        <v>121</v>
      </c>
      <c r="AF25" s="474" t="s">
        <v>121</v>
      </c>
      <c r="AG25" s="686"/>
      <c r="AH25" s="144" t="s">
        <v>109</v>
      </c>
      <c r="AI25" s="144" t="s">
        <v>109</v>
      </c>
      <c r="AJ25" s="105" t="s">
        <v>121</v>
      </c>
      <c r="AK25" s="86"/>
      <c r="AL25" s="474" t="s">
        <v>121</v>
      </c>
      <c r="AM25" s="140"/>
      <c r="AN25" s="1502" t="s">
        <v>229</v>
      </c>
      <c r="AO25" s="140"/>
      <c r="AP25" s="86"/>
      <c r="AQ25" s="774" t="s">
        <v>121</v>
      </c>
      <c r="AR25" s="1516" t="s">
        <v>39</v>
      </c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1542"/>
      <c r="BJ25" s="1217"/>
      <c r="BK25" s="1217"/>
      <c r="BL25" s="1543"/>
      <c r="BM25" s="1542"/>
      <c r="BN25" s="1217"/>
      <c r="BO25" s="1217"/>
      <c r="BP25" s="1217"/>
      <c r="BQ25" s="1217"/>
      <c r="BR25" s="1217"/>
      <c r="BS25" s="1217"/>
      <c r="BT25" s="1217"/>
      <c r="BU25" s="1217"/>
      <c r="BV25" s="1217"/>
      <c r="BW25" s="1217"/>
      <c r="BX25" s="1217"/>
      <c r="BY25" s="1217"/>
      <c r="BZ25" s="1217"/>
      <c r="CA25" s="1217"/>
      <c r="CB25" s="1217"/>
      <c r="CC25" s="1217"/>
      <c r="CD25" s="1217"/>
      <c r="CE25" s="1217"/>
      <c r="CF25" s="1217"/>
      <c r="CG25" s="1316"/>
    </row>
    <row r="26" spans="1:85" ht="13.5" customHeight="1">
      <c r="A26" s="492"/>
      <c r="B26" s="1583"/>
      <c r="C26" s="1376"/>
      <c r="D26" s="594"/>
      <c r="E26" s="412"/>
      <c r="F26" s="494" t="s">
        <v>210</v>
      </c>
      <c r="G26" s="1380"/>
      <c r="H26" s="412"/>
      <c r="I26" s="412"/>
      <c r="J26" s="694"/>
      <c r="K26" s="725"/>
      <c r="L26" s="1383"/>
      <c r="M26" s="706" t="s">
        <v>210</v>
      </c>
      <c r="N26" s="1380"/>
      <c r="O26" s="696"/>
      <c r="P26" s="696"/>
      <c r="Q26" s="696"/>
      <c r="R26" s="412"/>
      <c r="S26" s="696"/>
      <c r="T26" s="496" t="s">
        <v>210</v>
      </c>
      <c r="U26" s="496" t="s">
        <v>210</v>
      </c>
      <c r="V26" s="412"/>
      <c r="W26" s="496" t="s">
        <v>210</v>
      </c>
      <c r="X26" s="412"/>
      <c r="Y26" s="412"/>
      <c r="Z26" s="696"/>
      <c r="AA26" s="496" t="s">
        <v>210</v>
      </c>
      <c r="AB26" s="496" t="s">
        <v>210</v>
      </c>
      <c r="AC26" s="496" t="s">
        <v>210</v>
      </c>
      <c r="AD26" s="496" t="s">
        <v>210</v>
      </c>
      <c r="AE26" s="496" t="s">
        <v>210</v>
      </c>
      <c r="AF26" s="496" t="s">
        <v>210</v>
      </c>
      <c r="AG26" s="696"/>
      <c r="AH26" s="707" t="s">
        <v>230</v>
      </c>
      <c r="AI26" s="707" t="s">
        <v>230</v>
      </c>
      <c r="AJ26" s="496" t="s">
        <v>210</v>
      </c>
      <c r="AK26" s="412"/>
      <c r="AL26" s="496" t="s">
        <v>231</v>
      </c>
      <c r="AM26" s="411"/>
      <c r="AN26" s="1380"/>
      <c r="AO26" s="411"/>
      <c r="AP26" s="412"/>
      <c r="AQ26" s="775" t="s">
        <v>210</v>
      </c>
      <c r="AR26" s="1498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1542"/>
      <c r="BJ26" s="1217"/>
      <c r="BK26" s="1217"/>
      <c r="BL26" s="1543"/>
      <c r="BM26" s="1542"/>
      <c r="BN26" s="1217"/>
      <c r="BO26" s="1217"/>
      <c r="BP26" s="1217"/>
      <c r="BQ26" s="1217"/>
      <c r="BR26" s="1217"/>
      <c r="BS26" s="1217"/>
      <c r="BT26" s="1217"/>
      <c r="BU26" s="1217"/>
      <c r="BV26" s="1217"/>
      <c r="BW26" s="1217"/>
      <c r="BX26" s="1217"/>
      <c r="BY26" s="1217"/>
      <c r="BZ26" s="1217"/>
      <c r="CA26" s="1217"/>
      <c r="CB26" s="1217"/>
      <c r="CC26" s="1217"/>
      <c r="CD26" s="1217"/>
      <c r="CE26" s="1217"/>
      <c r="CF26" s="1217"/>
      <c r="CG26" s="1316"/>
    </row>
    <row r="27" spans="1:85" ht="30" customHeight="1">
      <c r="A27" s="103"/>
      <c r="B27" s="86"/>
      <c r="C27" s="86"/>
      <c r="D27" s="273"/>
      <c r="E27" s="105" t="s">
        <v>121</v>
      </c>
      <c r="F27" s="105" t="s">
        <v>121</v>
      </c>
      <c r="G27" s="140"/>
      <c r="H27" s="140"/>
      <c r="I27" s="140"/>
      <c r="J27" s="380"/>
      <c r="K27" s="727"/>
      <c r="L27" s="1466" t="s">
        <v>143</v>
      </c>
      <c r="M27" s="728" t="s">
        <v>117</v>
      </c>
      <c r="N27" s="711" t="s">
        <v>121</v>
      </c>
      <c r="O27" s="686"/>
      <c r="P27" s="686"/>
      <c r="Q27" s="686"/>
      <c r="R27" s="86"/>
      <c r="S27" s="686"/>
      <c r="T27" s="1468" t="s">
        <v>164</v>
      </c>
      <c r="U27" s="86"/>
      <c r="V27" s="488" t="s">
        <v>121</v>
      </c>
      <c r="W27" s="488" t="s">
        <v>121</v>
      </c>
      <c r="X27" s="86"/>
      <c r="Y27" s="86"/>
      <c r="Z27" s="686"/>
      <c r="AA27" s="86"/>
      <c r="AB27" s="1326" t="s">
        <v>144</v>
      </c>
      <c r="AC27" s="1568" t="s">
        <v>167</v>
      </c>
      <c r="AD27" s="86"/>
      <c r="AE27" s="86"/>
      <c r="AF27" s="86"/>
      <c r="AG27" s="686"/>
      <c r="AH27" s="1421" t="s">
        <v>135</v>
      </c>
      <c r="AI27" s="1421" t="s">
        <v>135</v>
      </c>
      <c r="AJ27" s="1421" t="s">
        <v>135</v>
      </c>
      <c r="AK27" s="86"/>
      <c r="AL27" s="86"/>
      <c r="AM27" s="86"/>
      <c r="AN27" s="1554" t="s">
        <v>229</v>
      </c>
      <c r="AO27" s="716"/>
      <c r="AP27" s="86"/>
      <c r="AQ27" s="86"/>
      <c r="AR27" s="1497" t="s">
        <v>143</v>
      </c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1542"/>
      <c r="BJ27" s="1217"/>
      <c r="BK27" s="1217"/>
      <c r="BL27" s="1543"/>
      <c r="BM27" s="1542"/>
      <c r="BN27" s="1217"/>
      <c r="BO27" s="1217"/>
      <c r="BP27" s="1217"/>
      <c r="BQ27" s="1217"/>
      <c r="BR27" s="1217"/>
      <c r="BS27" s="1217"/>
      <c r="BT27" s="1217"/>
      <c r="BU27" s="1217"/>
      <c r="BV27" s="1217"/>
      <c r="BW27" s="1217"/>
      <c r="BX27" s="1217"/>
      <c r="BY27" s="1217"/>
      <c r="BZ27" s="1217"/>
      <c r="CA27" s="1217"/>
      <c r="CB27" s="1217"/>
      <c r="CC27" s="1217"/>
      <c r="CD27" s="1217"/>
      <c r="CE27" s="1217"/>
      <c r="CF27" s="1217"/>
      <c r="CG27" s="1316"/>
    </row>
    <row r="28" spans="1:85" ht="13.5" customHeight="1">
      <c r="A28" s="729"/>
      <c r="B28" s="127"/>
      <c r="C28" s="127"/>
      <c r="D28" s="294"/>
      <c r="E28" s="730" t="s">
        <v>210</v>
      </c>
      <c r="F28" s="730" t="s">
        <v>210</v>
      </c>
      <c r="G28" s="731"/>
      <c r="H28" s="731"/>
      <c r="I28" s="731"/>
      <c r="J28" s="732"/>
      <c r="K28" s="733"/>
      <c r="L28" s="1287"/>
      <c r="M28" s="734" t="s">
        <v>110</v>
      </c>
      <c r="N28" s="479" t="s">
        <v>210</v>
      </c>
      <c r="O28" s="687"/>
      <c r="P28" s="687"/>
      <c r="Q28" s="687"/>
      <c r="R28" s="96"/>
      <c r="S28" s="687"/>
      <c r="T28" s="1280"/>
      <c r="U28" s="96"/>
      <c r="V28" s="479" t="s">
        <v>210</v>
      </c>
      <c r="W28" s="479" t="s">
        <v>210</v>
      </c>
      <c r="X28" s="96"/>
      <c r="Y28" s="96"/>
      <c r="Z28" s="687"/>
      <c r="AA28" s="96"/>
      <c r="AB28" s="1280"/>
      <c r="AC28" s="1282"/>
      <c r="AD28" s="96"/>
      <c r="AE28" s="96"/>
      <c r="AF28" s="96"/>
      <c r="AG28" s="687"/>
      <c r="AH28" s="1280"/>
      <c r="AI28" s="1280"/>
      <c r="AJ28" s="1280"/>
      <c r="AK28" s="96"/>
      <c r="AL28" s="96"/>
      <c r="AM28" s="96"/>
      <c r="AN28" s="1280"/>
      <c r="AO28" s="142"/>
      <c r="AP28" s="96"/>
      <c r="AQ28" s="96"/>
      <c r="AR28" s="1417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1542"/>
      <c r="BJ28" s="1217"/>
      <c r="BK28" s="1217"/>
      <c r="BL28" s="1543"/>
      <c r="BM28" s="1542"/>
      <c r="BN28" s="1217"/>
      <c r="BO28" s="1217"/>
      <c r="BP28" s="1217"/>
      <c r="BQ28" s="1217"/>
      <c r="BR28" s="1217"/>
      <c r="BS28" s="1217"/>
      <c r="BT28" s="1217"/>
      <c r="BU28" s="1217"/>
      <c r="BV28" s="1217"/>
      <c r="BW28" s="1217"/>
      <c r="BX28" s="1217"/>
      <c r="BY28" s="1217"/>
      <c r="BZ28" s="1217"/>
      <c r="CA28" s="1217"/>
      <c r="CB28" s="1217"/>
      <c r="CC28" s="1217"/>
      <c r="CD28" s="1217"/>
      <c r="CE28" s="1217"/>
      <c r="CF28" s="1217"/>
      <c r="CG28" s="1316"/>
    </row>
    <row r="29" spans="1:85" ht="30" customHeight="1">
      <c r="A29" s="1570" t="s">
        <v>135</v>
      </c>
      <c r="B29" s="1571" t="s">
        <v>135</v>
      </c>
      <c r="C29" s="1303" t="s">
        <v>135</v>
      </c>
      <c r="D29" s="277"/>
      <c r="E29" s="1303" t="s">
        <v>135</v>
      </c>
      <c r="F29" s="1303" t="s">
        <v>135</v>
      </c>
      <c r="G29" s="1303" t="s">
        <v>135</v>
      </c>
      <c r="H29" s="1303" t="s">
        <v>135</v>
      </c>
      <c r="I29" s="1303" t="s">
        <v>135</v>
      </c>
      <c r="J29" s="1562" t="s">
        <v>135</v>
      </c>
      <c r="K29" s="723"/>
      <c r="L29" s="1466" t="s">
        <v>138</v>
      </c>
      <c r="M29" s="1572" t="s">
        <v>135</v>
      </c>
      <c r="N29" s="1504" t="s">
        <v>135</v>
      </c>
      <c r="O29" s="686"/>
      <c r="P29" s="686"/>
      <c r="Q29" s="686"/>
      <c r="R29" s="86"/>
      <c r="S29" s="686"/>
      <c r="T29" s="1340" t="s">
        <v>135</v>
      </c>
      <c r="U29" s="1340" t="s">
        <v>135</v>
      </c>
      <c r="V29" s="1284"/>
      <c r="W29" s="1340" t="s">
        <v>135</v>
      </c>
      <c r="X29" s="1340" t="s">
        <v>135</v>
      </c>
      <c r="Y29" s="1284"/>
      <c r="Z29" s="686"/>
      <c r="AA29" s="1340" t="s">
        <v>135</v>
      </c>
      <c r="AB29" s="1340" t="s">
        <v>135</v>
      </c>
      <c r="AC29" s="1340" t="s">
        <v>135</v>
      </c>
      <c r="AD29" s="1340" t="s">
        <v>135</v>
      </c>
      <c r="AE29" s="1340" t="s">
        <v>135</v>
      </c>
      <c r="AF29" s="86"/>
      <c r="AG29" s="686"/>
      <c r="AH29" s="1303" t="s">
        <v>135</v>
      </c>
      <c r="AI29" s="1303" t="s">
        <v>135</v>
      </c>
      <c r="AJ29" s="159"/>
      <c r="AK29" s="135"/>
      <c r="AL29" s="1502" t="s">
        <v>214</v>
      </c>
      <c r="AM29" s="86"/>
      <c r="AN29" s="1525" t="s">
        <v>226</v>
      </c>
      <c r="AO29" s="144" t="s">
        <v>109</v>
      </c>
      <c r="AP29" s="86"/>
      <c r="AQ29" s="114"/>
      <c r="AR29" s="1497" t="s">
        <v>138</v>
      </c>
      <c r="AS29" s="84"/>
      <c r="AT29" s="84"/>
      <c r="AU29" s="84"/>
      <c r="AV29" s="84"/>
      <c r="AW29" s="161"/>
      <c r="AX29" s="161"/>
      <c r="AY29" s="161"/>
      <c r="AZ29" s="161"/>
      <c r="BA29" s="161"/>
      <c r="BB29" s="161"/>
      <c r="BC29" s="161"/>
      <c r="BD29" s="84" t="s">
        <v>136</v>
      </c>
      <c r="BE29" s="84"/>
      <c r="BF29" s="84"/>
      <c r="BG29" s="84"/>
      <c r="BH29" s="84"/>
      <c r="BI29" s="1542"/>
      <c r="BJ29" s="1217"/>
      <c r="BK29" s="1217"/>
      <c r="BL29" s="1543"/>
      <c r="BM29" s="1542"/>
      <c r="BN29" s="1217"/>
      <c r="BO29" s="1217"/>
      <c r="BP29" s="1217"/>
      <c r="BQ29" s="1217"/>
      <c r="BR29" s="1217"/>
      <c r="BS29" s="1217"/>
      <c r="BT29" s="1217"/>
      <c r="BU29" s="1217"/>
      <c r="BV29" s="1217"/>
      <c r="BW29" s="1217"/>
      <c r="BX29" s="1217"/>
      <c r="BY29" s="1217"/>
      <c r="BZ29" s="1217"/>
      <c r="CA29" s="1217"/>
      <c r="CB29" s="1217"/>
      <c r="CC29" s="1217"/>
      <c r="CD29" s="1217"/>
      <c r="CE29" s="1217"/>
      <c r="CF29" s="1217"/>
      <c r="CG29" s="1316"/>
    </row>
    <row r="30" spans="1:85" ht="13.5" customHeight="1">
      <c r="A30" s="1221"/>
      <c r="B30" s="1282"/>
      <c r="C30" s="1280"/>
      <c r="D30" s="269"/>
      <c r="E30" s="1280"/>
      <c r="F30" s="1280"/>
      <c r="G30" s="1280"/>
      <c r="H30" s="1280"/>
      <c r="I30" s="1280"/>
      <c r="J30" s="1442"/>
      <c r="K30" s="735"/>
      <c r="L30" s="1304"/>
      <c r="M30" s="1221"/>
      <c r="N30" s="1282"/>
      <c r="O30" s="687"/>
      <c r="P30" s="687"/>
      <c r="Q30" s="687"/>
      <c r="R30" s="96"/>
      <c r="S30" s="687"/>
      <c r="T30" s="1280"/>
      <c r="U30" s="1280"/>
      <c r="V30" s="1280"/>
      <c r="W30" s="1280"/>
      <c r="X30" s="1280"/>
      <c r="Y30" s="1280"/>
      <c r="Z30" s="687"/>
      <c r="AA30" s="1280"/>
      <c r="AB30" s="1280"/>
      <c r="AC30" s="1280"/>
      <c r="AD30" s="1280"/>
      <c r="AE30" s="1280"/>
      <c r="AF30" s="96"/>
      <c r="AG30" s="687"/>
      <c r="AH30" s="1280"/>
      <c r="AI30" s="1280"/>
      <c r="AJ30" s="142"/>
      <c r="AK30" s="96"/>
      <c r="AL30" s="1280"/>
      <c r="AM30" s="96"/>
      <c r="AN30" s="1280"/>
      <c r="AO30" s="704" t="s">
        <v>232</v>
      </c>
      <c r="AP30" s="96"/>
      <c r="AQ30" s="116"/>
      <c r="AR30" s="1417"/>
      <c r="AS30" s="84"/>
      <c r="AT30" s="84"/>
      <c r="AU30" s="84"/>
      <c r="AV30" s="84"/>
      <c r="AW30" s="161"/>
      <c r="AX30" s="161"/>
      <c r="AY30" s="161"/>
      <c r="AZ30" s="161"/>
      <c r="BA30" s="161"/>
      <c r="BB30" s="161"/>
      <c r="BC30" s="161"/>
      <c r="BD30" s="84"/>
      <c r="BE30" s="84"/>
      <c r="BF30" s="84"/>
      <c r="BG30" s="84"/>
      <c r="BH30" s="84"/>
      <c r="BI30" s="1542"/>
      <c r="BJ30" s="1217"/>
      <c r="BK30" s="1217"/>
      <c r="BL30" s="1543"/>
      <c r="BM30" s="1542"/>
      <c r="BN30" s="1217"/>
      <c r="BO30" s="1217"/>
      <c r="BP30" s="1217"/>
      <c r="BQ30" s="1217"/>
      <c r="BR30" s="1217"/>
      <c r="BS30" s="1217"/>
      <c r="BT30" s="1217"/>
      <c r="BU30" s="1217"/>
      <c r="BV30" s="1217"/>
      <c r="BW30" s="1217"/>
      <c r="BX30" s="1217"/>
      <c r="BY30" s="1217"/>
      <c r="BZ30" s="1217"/>
      <c r="CA30" s="1217"/>
      <c r="CB30" s="1217"/>
      <c r="CC30" s="1217"/>
      <c r="CD30" s="1217"/>
      <c r="CE30" s="1217"/>
      <c r="CF30" s="1217"/>
      <c r="CG30" s="1316"/>
    </row>
    <row r="31" spans="1:85" ht="30" customHeight="1">
      <c r="A31" s="487"/>
      <c r="B31" s="278" t="s">
        <v>109</v>
      </c>
      <c r="C31" s="1502" t="s">
        <v>214</v>
      </c>
      <c r="D31" s="1502" t="s">
        <v>214</v>
      </c>
      <c r="E31" s="135"/>
      <c r="F31" s="1420" t="s">
        <v>113</v>
      </c>
      <c r="G31" s="1500" t="s">
        <v>113</v>
      </c>
      <c r="H31" s="1500" t="s">
        <v>113</v>
      </c>
      <c r="I31" s="135"/>
      <c r="J31" s="135"/>
      <c r="K31" s="723"/>
      <c r="L31" s="1580" t="s">
        <v>29</v>
      </c>
      <c r="M31" s="487"/>
      <c r="N31" s="488" t="s">
        <v>121</v>
      </c>
      <c r="O31" s="691"/>
      <c r="P31" s="1301" t="s">
        <v>223</v>
      </c>
      <c r="Q31" s="686"/>
      <c r="R31" s="1447" t="s">
        <v>222</v>
      </c>
      <c r="S31" s="691"/>
      <c r="T31" s="135"/>
      <c r="U31" s="1284"/>
      <c r="V31" s="488" t="s">
        <v>121</v>
      </c>
      <c r="W31" s="488" t="s">
        <v>121</v>
      </c>
      <c r="X31" s="135"/>
      <c r="Y31" s="135"/>
      <c r="Z31" s="691"/>
      <c r="AA31" s="474" t="s">
        <v>121</v>
      </c>
      <c r="AB31" s="474" t="s">
        <v>121</v>
      </c>
      <c r="AC31" s="1502" t="s">
        <v>214</v>
      </c>
      <c r="AD31" s="1502" t="s">
        <v>214</v>
      </c>
      <c r="AE31" s="278" t="s">
        <v>109</v>
      </c>
      <c r="AF31" s="135"/>
      <c r="AG31" s="690"/>
      <c r="AH31" s="488" t="s">
        <v>121</v>
      </c>
      <c r="AI31" s="144" t="s">
        <v>109</v>
      </c>
      <c r="AJ31" s="86"/>
      <c r="AK31" s="105" t="s">
        <v>121</v>
      </c>
      <c r="AL31" s="1553" t="s">
        <v>214</v>
      </c>
      <c r="AM31" s="86"/>
      <c r="AN31" s="1475" t="s">
        <v>226</v>
      </c>
      <c r="AO31" s="106" t="s">
        <v>109</v>
      </c>
      <c r="AP31" s="1284"/>
      <c r="AQ31" s="105" t="s">
        <v>121</v>
      </c>
      <c r="AR31" s="1516" t="s">
        <v>29</v>
      </c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1542"/>
      <c r="BJ31" s="1217"/>
      <c r="BK31" s="1217"/>
      <c r="BL31" s="1543"/>
      <c r="BM31" s="1542"/>
      <c r="BN31" s="1217"/>
      <c r="BO31" s="1217"/>
      <c r="BP31" s="1217"/>
      <c r="BQ31" s="1217"/>
      <c r="BR31" s="1217"/>
      <c r="BS31" s="1217"/>
      <c r="BT31" s="1217"/>
      <c r="BU31" s="1217"/>
      <c r="BV31" s="1217"/>
      <c r="BW31" s="1217"/>
      <c r="BX31" s="1217"/>
      <c r="BY31" s="1217"/>
      <c r="BZ31" s="1217"/>
      <c r="CA31" s="1217"/>
      <c r="CB31" s="1217"/>
      <c r="CC31" s="1217"/>
      <c r="CD31" s="1217"/>
      <c r="CE31" s="1217"/>
      <c r="CF31" s="1217"/>
      <c r="CG31" s="1316"/>
    </row>
    <row r="32" spans="1:85" ht="13.5" customHeight="1">
      <c r="A32" s="492"/>
      <c r="B32" s="606" t="s">
        <v>193</v>
      </c>
      <c r="C32" s="1380"/>
      <c r="D32" s="1380"/>
      <c r="E32" s="412"/>
      <c r="F32" s="1483"/>
      <c r="G32" s="1501"/>
      <c r="H32" s="1501"/>
      <c r="I32" s="412"/>
      <c r="J32" s="412"/>
      <c r="K32" s="725"/>
      <c r="L32" s="1383"/>
      <c r="M32" s="492"/>
      <c r="N32" s="496" t="s">
        <v>210</v>
      </c>
      <c r="O32" s="696"/>
      <c r="P32" s="1380"/>
      <c r="Q32" s="696"/>
      <c r="R32" s="1380"/>
      <c r="S32" s="696"/>
      <c r="T32" s="412"/>
      <c r="U32" s="1380"/>
      <c r="V32" s="496" t="s">
        <v>210</v>
      </c>
      <c r="W32" s="496" t="s">
        <v>210</v>
      </c>
      <c r="X32" s="412"/>
      <c r="Y32" s="412"/>
      <c r="Z32" s="696"/>
      <c r="AA32" s="496" t="s">
        <v>210</v>
      </c>
      <c r="AB32" s="496" t="s">
        <v>210</v>
      </c>
      <c r="AC32" s="1380"/>
      <c r="AD32" s="1380"/>
      <c r="AE32" s="708" t="s">
        <v>230</v>
      </c>
      <c r="AF32" s="412"/>
      <c r="AG32" s="703"/>
      <c r="AH32" s="496" t="s">
        <v>210</v>
      </c>
      <c r="AI32" s="707" t="s">
        <v>232</v>
      </c>
      <c r="AJ32" s="412"/>
      <c r="AK32" s="496" t="s">
        <v>210</v>
      </c>
      <c r="AL32" s="1376"/>
      <c r="AM32" s="412"/>
      <c r="AN32" s="1380"/>
      <c r="AO32" s="414" t="s">
        <v>193</v>
      </c>
      <c r="AP32" s="1380"/>
      <c r="AQ32" s="496" t="s">
        <v>210</v>
      </c>
      <c r="AR32" s="1498"/>
      <c r="AS32" s="84"/>
      <c r="AT32" s="84"/>
      <c r="AU32" s="84"/>
      <c r="AV32" s="84"/>
      <c r="AW32" s="161"/>
      <c r="AX32" s="161"/>
      <c r="AY32" s="161"/>
      <c r="AZ32" s="161"/>
      <c r="BA32" s="161"/>
      <c r="BB32" s="161"/>
      <c r="BC32" s="161"/>
      <c r="BD32" s="84"/>
      <c r="BE32" s="84"/>
      <c r="BF32" s="84"/>
      <c r="BG32" s="84"/>
      <c r="BH32" s="84"/>
      <c r="BI32" s="1542"/>
      <c r="BJ32" s="1217"/>
      <c r="BK32" s="1217"/>
      <c r="BL32" s="1543"/>
      <c r="BM32" s="1542"/>
      <c r="BN32" s="1217"/>
      <c r="BO32" s="1217"/>
      <c r="BP32" s="1217"/>
      <c r="BQ32" s="1217"/>
      <c r="BR32" s="1217"/>
      <c r="BS32" s="1217"/>
      <c r="BT32" s="1217"/>
      <c r="BU32" s="1217"/>
      <c r="BV32" s="1217"/>
      <c r="BW32" s="1217"/>
      <c r="BX32" s="1217"/>
      <c r="BY32" s="1217"/>
      <c r="BZ32" s="1217"/>
      <c r="CA32" s="1217"/>
      <c r="CB32" s="1217"/>
      <c r="CC32" s="1217"/>
      <c r="CD32" s="1217"/>
      <c r="CE32" s="1217"/>
      <c r="CF32" s="1217"/>
      <c r="CG32" s="1316"/>
    </row>
    <row r="33" spans="1:85" ht="30" customHeight="1">
      <c r="A33" s="738" t="s">
        <v>121</v>
      </c>
      <c r="B33" s="86"/>
      <c r="C33" s="86"/>
      <c r="D33" s="1503" t="s">
        <v>128</v>
      </c>
      <c r="E33" s="474" t="s">
        <v>121</v>
      </c>
      <c r="F33" s="1581"/>
      <c r="G33" s="1426"/>
      <c r="H33" s="86"/>
      <c r="I33" s="86"/>
      <c r="J33" s="1505" t="s">
        <v>209</v>
      </c>
      <c r="K33" s="689"/>
      <c r="L33" s="1579" t="s">
        <v>215</v>
      </c>
      <c r="M33" s="103"/>
      <c r="N33" s="86"/>
      <c r="O33" s="686"/>
      <c r="P33" s="686"/>
      <c r="Q33" s="686"/>
      <c r="R33" s="1447" t="s">
        <v>222</v>
      </c>
      <c r="S33" s="702"/>
      <c r="T33" s="86"/>
      <c r="U33" s="86"/>
      <c r="V33" s="1371"/>
      <c r="W33" s="1587" t="s">
        <v>225</v>
      </c>
      <c r="X33" s="105" t="s">
        <v>121</v>
      </c>
      <c r="Y33" s="86"/>
      <c r="Z33" s="686"/>
      <c r="AA33" s="105" t="s">
        <v>121</v>
      </c>
      <c r="AB33" s="1569" t="s">
        <v>128</v>
      </c>
      <c r="AC33" s="1426"/>
      <c r="AD33" s="1576" t="s">
        <v>111</v>
      </c>
      <c r="AE33" s="86"/>
      <c r="AF33" s="1371"/>
      <c r="AG33" s="1371"/>
      <c r="AH33" s="105" t="s">
        <v>121</v>
      </c>
      <c r="AI33" s="105" t="s">
        <v>121</v>
      </c>
      <c r="AJ33" s="1371"/>
      <c r="AK33" s="105" t="s">
        <v>121</v>
      </c>
      <c r="AL33" s="86"/>
      <c r="AM33" s="1407" t="s">
        <v>201</v>
      </c>
      <c r="AN33" s="1407" t="s">
        <v>201</v>
      </c>
      <c r="AO33" s="105" t="s">
        <v>121</v>
      </c>
      <c r="AP33" s="105" t="s">
        <v>121</v>
      </c>
      <c r="AQ33" s="1592"/>
      <c r="AR33" s="1593" t="s">
        <v>216</v>
      </c>
      <c r="AS33" s="253" t="s">
        <v>217</v>
      </c>
      <c r="AT33" s="253"/>
      <c r="AU33" s="253"/>
      <c r="AV33" s="253"/>
      <c r="AW33" s="253"/>
      <c r="AX33" s="253"/>
      <c r="AY33" s="253"/>
      <c r="AZ33" s="253"/>
      <c r="BA33" s="253"/>
      <c r="BB33" s="253"/>
      <c r="BC33" s="253"/>
      <c r="BD33" s="253"/>
      <c r="BE33" s="253"/>
      <c r="BF33" s="253"/>
      <c r="BG33" s="253"/>
      <c r="BH33" s="253"/>
      <c r="BI33" s="1542"/>
      <c r="BJ33" s="1217"/>
      <c r="BK33" s="1217"/>
      <c r="BL33" s="1543"/>
      <c r="BM33" s="1542"/>
      <c r="BN33" s="1217"/>
      <c r="BO33" s="1217"/>
      <c r="BP33" s="1217"/>
      <c r="BQ33" s="1217"/>
      <c r="BR33" s="1217"/>
      <c r="BS33" s="1217"/>
      <c r="BT33" s="1217"/>
      <c r="BU33" s="1217"/>
      <c r="BV33" s="1217"/>
      <c r="BW33" s="1217"/>
      <c r="BX33" s="1217"/>
      <c r="BY33" s="1217"/>
      <c r="BZ33" s="1217"/>
      <c r="CA33" s="1217"/>
      <c r="CB33" s="1217"/>
      <c r="CC33" s="1217"/>
      <c r="CD33" s="1217"/>
      <c r="CE33" s="1217"/>
      <c r="CF33" s="1217"/>
      <c r="CG33" s="1316"/>
    </row>
    <row r="34" spans="1:85" ht="13.5" customHeight="1">
      <c r="A34" s="718" t="s">
        <v>210</v>
      </c>
      <c r="B34" s="96"/>
      <c r="C34" s="96"/>
      <c r="D34" s="1280"/>
      <c r="E34" s="479" t="s">
        <v>210</v>
      </c>
      <c r="F34" s="1465"/>
      <c r="G34" s="1280"/>
      <c r="H34" s="96"/>
      <c r="I34" s="96"/>
      <c r="J34" s="1280"/>
      <c r="K34" s="699"/>
      <c r="L34" s="1304"/>
      <c r="M34" s="108"/>
      <c r="N34" s="96"/>
      <c r="O34" s="687"/>
      <c r="P34" s="687"/>
      <c r="Q34" s="687"/>
      <c r="R34" s="1280"/>
      <c r="S34" s="739"/>
      <c r="T34" s="96"/>
      <c r="U34" s="96"/>
      <c r="V34" s="1280"/>
      <c r="W34" s="1282"/>
      <c r="X34" s="479" t="s">
        <v>210</v>
      </c>
      <c r="Y34" s="96"/>
      <c r="Z34" s="687"/>
      <c r="AA34" s="479" t="s">
        <v>210</v>
      </c>
      <c r="AB34" s="1280"/>
      <c r="AC34" s="1280"/>
      <c r="AD34" s="1280"/>
      <c r="AE34" s="96"/>
      <c r="AF34" s="1280"/>
      <c r="AG34" s="1280"/>
      <c r="AH34" s="479" t="s">
        <v>210</v>
      </c>
      <c r="AI34" s="479" t="s">
        <v>210</v>
      </c>
      <c r="AJ34" s="1280"/>
      <c r="AK34" s="479" t="s">
        <v>210</v>
      </c>
      <c r="AL34" s="96"/>
      <c r="AM34" s="1280"/>
      <c r="AN34" s="1280"/>
      <c r="AO34" s="479" t="s">
        <v>210</v>
      </c>
      <c r="AP34" s="479" t="s">
        <v>210</v>
      </c>
      <c r="AQ34" s="1292"/>
      <c r="AR34" s="1417"/>
      <c r="AS34" s="253"/>
      <c r="AT34" s="253"/>
      <c r="AU34" s="253"/>
      <c r="AV34" s="253"/>
      <c r="AW34" s="253"/>
      <c r="AX34" s="253"/>
      <c r="AY34" s="253"/>
      <c r="AZ34" s="253"/>
      <c r="BA34" s="253"/>
      <c r="BB34" s="253"/>
      <c r="BC34" s="253"/>
      <c r="BD34" s="253"/>
      <c r="BE34" s="253"/>
      <c r="BF34" s="253"/>
      <c r="BG34" s="253"/>
      <c r="BH34" s="253"/>
      <c r="BI34" s="1542"/>
      <c r="BJ34" s="1217"/>
      <c r="BK34" s="1217"/>
      <c r="BL34" s="1543"/>
      <c r="BM34" s="1542"/>
      <c r="BN34" s="1217"/>
      <c r="BO34" s="1217"/>
      <c r="BP34" s="1217"/>
      <c r="BQ34" s="1217"/>
      <c r="BR34" s="1217"/>
      <c r="BS34" s="1217"/>
      <c r="BT34" s="1217"/>
      <c r="BU34" s="1217"/>
      <c r="BV34" s="1217"/>
      <c r="BW34" s="1217"/>
      <c r="BX34" s="1217"/>
      <c r="BY34" s="1217"/>
      <c r="BZ34" s="1217"/>
      <c r="CA34" s="1217"/>
      <c r="CB34" s="1217"/>
      <c r="CC34" s="1217"/>
      <c r="CD34" s="1217"/>
      <c r="CE34" s="1217"/>
      <c r="CF34" s="1217"/>
      <c r="CG34" s="1316"/>
    </row>
    <row r="35" spans="1:85" ht="30" customHeight="1">
      <c r="A35" s="688" t="s">
        <v>121</v>
      </c>
      <c r="B35" s="278" t="s">
        <v>109</v>
      </c>
      <c r="C35" s="135"/>
      <c r="D35" s="1284"/>
      <c r="E35" s="1284"/>
      <c r="F35" s="1404" t="s">
        <v>128</v>
      </c>
      <c r="G35" s="135"/>
      <c r="H35" s="144" t="s">
        <v>109</v>
      </c>
      <c r="I35" s="144" t="s">
        <v>109</v>
      </c>
      <c r="J35" s="86"/>
      <c r="K35" s="689"/>
      <c r="L35" s="1578" t="s">
        <v>233</v>
      </c>
      <c r="M35" s="103"/>
      <c r="N35" s="86"/>
      <c r="O35" s="686"/>
      <c r="P35" s="686"/>
      <c r="Q35" s="686"/>
      <c r="R35" s="686"/>
      <c r="S35" s="690"/>
      <c r="T35" s="86"/>
      <c r="U35" s="86"/>
      <c r="V35" s="86"/>
      <c r="W35" s="86"/>
      <c r="X35" s="86"/>
      <c r="Y35" s="86"/>
      <c r="Z35" s="686"/>
      <c r="AA35" s="159"/>
      <c r="AB35" s="135"/>
      <c r="AC35" s="135"/>
      <c r="AD35" s="135"/>
      <c r="AE35" s="135"/>
      <c r="AF35" s="1284" t="s">
        <v>156</v>
      </c>
      <c r="AG35" s="686"/>
      <c r="AH35" s="1284" t="s">
        <v>157</v>
      </c>
      <c r="AI35" s="1284" t="s">
        <v>157</v>
      </c>
      <c r="AJ35" s="1284" t="s">
        <v>157</v>
      </c>
      <c r="AK35" s="86"/>
      <c r="AL35" s="1371"/>
      <c r="AM35" s="86"/>
      <c r="AN35" s="690"/>
      <c r="AO35" s="86"/>
      <c r="AP35" s="86"/>
      <c r="AQ35" s="588"/>
      <c r="AR35" s="1595" t="str">
        <f>L35</f>
        <v>中田</v>
      </c>
      <c r="AS35" s="253" t="s">
        <v>217</v>
      </c>
      <c r="AT35" s="253"/>
      <c r="AU35" s="253"/>
      <c r="AV35" s="253"/>
      <c r="AW35" s="253"/>
      <c r="AX35" s="253"/>
      <c r="AY35" s="253"/>
      <c r="AZ35" s="253" t="s">
        <v>219</v>
      </c>
      <c r="BA35" s="253"/>
      <c r="BB35" s="253"/>
      <c r="BC35" s="253"/>
      <c r="BD35" s="253"/>
      <c r="BE35" s="253"/>
      <c r="BF35" s="253"/>
      <c r="BG35" s="253"/>
      <c r="BH35" s="253"/>
      <c r="BI35" s="1542"/>
      <c r="BJ35" s="1217"/>
      <c r="BK35" s="1217"/>
      <c r="BL35" s="1543"/>
      <c r="BM35" s="1542"/>
      <c r="BN35" s="1217"/>
      <c r="BO35" s="1217"/>
      <c r="BP35" s="1217"/>
      <c r="BQ35" s="1217"/>
      <c r="BR35" s="1217"/>
      <c r="BS35" s="1217"/>
      <c r="BT35" s="1217"/>
      <c r="BU35" s="1217"/>
      <c r="BV35" s="1217"/>
      <c r="BW35" s="1217"/>
      <c r="BX35" s="1217"/>
      <c r="BY35" s="1217"/>
      <c r="BZ35" s="1217"/>
      <c r="CA35" s="1217"/>
      <c r="CB35" s="1217"/>
      <c r="CC35" s="1217"/>
      <c r="CD35" s="1217"/>
      <c r="CE35" s="1217"/>
      <c r="CF35" s="1217"/>
      <c r="CG35" s="1316"/>
    </row>
    <row r="36" spans="1:85" ht="13.5" customHeight="1">
      <c r="A36" s="718" t="s">
        <v>210</v>
      </c>
      <c r="B36" s="280" t="s">
        <v>193</v>
      </c>
      <c r="C36" s="96"/>
      <c r="D36" s="1280"/>
      <c r="E36" s="1280"/>
      <c r="F36" s="1280"/>
      <c r="G36" s="96"/>
      <c r="H36" s="132" t="s">
        <v>199</v>
      </c>
      <c r="I36" s="132" t="s">
        <v>199</v>
      </c>
      <c r="J36" s="96"/>
      <c r="K36" s="699"/>
      <c r="L36" s="1287"/>
      <c r="M36" s="108"/>
      <c r="N36" s="96"/>
      <c r="O36" s="687"/>
      <c r="P36" s="687"/>
      <c r="Q36" s="687"/>
      <c r="R36" s="687"/>
      <c r="S36" s="739"/>
      <c r="T36" s="96"/>
      <c r="U36" s="96"/>
      <c r="V36" s="96"/>
      <c r="W36" s="96"/>
      <c r="X36" s="96"/>
      <c r="Y36" s="96"/>
      <c r="Z36" s="687"/>
      <c r="AA36" s="142"/>
      <c r="AB36" s="96"/>
      <c r="AC36" s="96"/>
      <c r="AD36" s="96"/>
      <c r="AE36" s="96"/>
      <c r="AF36" s="1280"/>
      <c r="AG36" s="687"/>
      <c r="AH36" s="1280"/>
      <c r="AI36" s="1280"/>
      <c r="AJ36" s="1280"/>
      <c r="AK36" s="96"/>
      <c r="AL36" s="1280"/>
      <c r="AM36" s="96"/>
      <c r="AN36" s="739"/>
      <c r="AO36" s="96"/>
      <c r="AP36" s="96"/>
      <c r="AQ36" s="591"/>
      <c r="AR36" s="1417"/>
      <c r="AS36" s="253"/>
      <c r="AT36" s="253"/>
      <c r="AU36" s="253"/>
      <c r="AV36" s="253"/>
      <c r="AW36" s="253"/>
      <c r="AX36" s="253"/>
      <c r="AY36" s="253"/>
      <c r="AZ36" s="253"/>
      <c r="BA36" s="253"/>
      <c r="BB36" s="253"/>
      <c r="BC36" s="253"/>
      <c r="BD36" s="253"/>
      <c r="BE36" s="253"/>
      <c r="BF36" s="253"/>
      <c r="BG36" s="253"/>
      <c r="BH36" s="253"/>
      <c r="BI36" s="1542"/>
      <c r="BJ36" s="1217"/>
      <c r="BK36" s="1217"/>
      <c r="BL36" s="1543"/>
      <c r="BM36" s="1542"/>
      <c r="BN36" s="1217"/>
      <c r="BO36" s="1217"/>
      <c r="BP36" s="1217"/>
      <c r="BQ36" s="1217"/>
      <c r="BR36" s="1217"/>
      <c r="BS36" s="1217"/>
      <c r="BT36" s="1217"/>
      <c r="BU36" s="1217"/>
      <c r="BV36" s="1217"/>
      <c r="BW36" s="1217"/>
      <c r="BX36" s="1217"/>
      <c r="BY36" s="1217"/>
      <c r="BZ36" s="1217"/>
      <c r="CA36" s="1217"/>
      <c r="CB36" s="1217"/>
      <c r="CC36" s="1217"/>
      <c r="CD36" s="1217"/>
      <c r="CE36" s="1217"/>
      <c r="CF36" s="1217"/>
      <c r="CG36" s="1316"/>
    </row>
    <row r="37" spans="1:85" ht="30" customHeight="1">
      <c r="A37" s="653"/>
      <c r="B37" s="138"/>
      <c r="C37" s="740" t="s">
        <v>209</v>
      </c>
      <c r="D37" s="740" t="s">
        <v>209</v>
      </c>
      <c r="E37" s="138"/>
      <c r="F37" s="138"/>
      <c r="G37" s="138"/>
      <c r="H37" s="138"/>
      <c r="I37" s="138"/>
      <c r="J37" s="138"/>
      <c r="K37" s="741" t="s">
        <v>209</v>
      </c>
      <c r="L37" s="673" t="s">
        <v>35</v>
      </c>
      <c r="M37" s="653"/>
      <c r="N37" s="138"/>
      <c r="O37" s="742"/>
      <c r="P37" s="742"/>
      <c r="Q37" s="742"/>
      <c r="R37" s="138"/>
      <c r="S37" s="743"/>
      <c r="T37" s="744"/>
      <c r="U37" s="744"/>
      <c r="V37" s="744"/>
      <c r="W37" s="744"/>
      <c r="X37" s="744"/>
      <c r="Y37" s="744"/>
      <c r="Z37" s="680"/>
      <c r="AA37" s="160"/>
      <c r="AB37" s="160"/>
      <c r="AC37" s="745" t="s">
        <v>167</v>
      </c>
      <c r="AD37" s="160"/>
      <c r="AE37" s="138"/>
      <c r="AF37" s="138"/>
      <c r="AG37" s="680"/>
      <c r="AH37" s="744"/>
      <c r="AI37" s="746" t="s">
        <v>144</v>
      </c>
      <c r="AJ37" s="744"/>
      <c r="AK37" s="744"/>
      <c r="AL37" s="744"/>
      <c r="AM37" s="744"/>
      <c r="AN37" s="747" t="s">
        <v>229</v>
      </c>
      <c r="AO37" s="744"/>
      <c r="AP37" s="744"/>
      <c r="AQ37" s="769" t="s">
        <v>109</v>
      </c>
      <c r="AR37" s="776" t="s">
        <v>35</v>
      </c>
      <c r="AS37" s="253"/>
      <c r="AT37" s="253"/>
      <c r="AU37" s="253"/>
      <c r="AV37" s="253"/>
      <c r="AW37" s="253"/>
      <c r="AX37" s="253"/>
      <c r="AY37" s="253"/>
      <c r="AZ37" s="253"/>
      <c r="BA37" s="253"/>
      <c r="BB37" s="253"/>
      <c r="BC37" s="253"/>
      <c r="BD37" s="253"/>
      <c r="BE37" s="253"/>
      <c r="BF37" s="253"/>
      <c r="BG37" s="253"/>
      <c r="BH37" s="253"/>
      <c r="BI37" s="1542"/>
      <c r="BJ37" s="1217"/>
      <c r="BK37" s="1217"/>
      <c r="BL37" s="1543"/>
      <c r="BM37" s="1542"/>
      <c r="BN37" s="1217"/>
      <c r="BO37" s="1217"/>
      <c r="BP37" s="1217"/>
      <c r="BQ37" s="1217"/>
      <c r="BR37" s="1217"/>
      <c r="BS37" s="1217"/>
      <c r="BT37" s="1217"/>
      <c r="BU37" s="1217"/>
      <c r="BV37" s="1217"/>
      <c r="BW37" s="1217"/>
      <c r="BX37" s="1217"/>
      <c r="BY37" s="1217"/>
      <c r="BZ37" s="1217"/>
      <c r="CA37" s="1217"/>
      <c r="CB37" s="1217"/>
      <c r="CC37" s="1217"/>
      <c r="CD37" s="1217"/>
      <c r="CE37" s="1217"/>
      <c r="CF37" s="1217"/>
      <c r="CG37" s="1316"/>
    </row>
    <row r="38" spans="1:85" ht="30" customHeight="1">
      <c r="A38" s="628"/>
      <c r="B38" s="186"/>
      <c r="C38" s="635" t="s">
        <v>209</v>
      </c>
      <c r="D38" s="633" t="s">
        <v>209</v>
      </c>
      <c r="E38" s="186"/>
      <c r="F38" s="186"/>
      <c r="G38" s="186"/>
      <c r="H38" s="186"/>
      <c r="I38" s="186"/>
      <c r="J38" s="635" t="s">
        <v>209</v>
      </c>
      <c r="K38" s="749" t="s">
        <v>209</v>
      </c>
      <c r="L38" s="750" t="s">
        <v>159</v>
      </c>
      <c r="M38" s="628"/>
      <c r="N38" s="186"/>
      <c r="O38" s="751"/>
      <c r="P38" s="751"/>
      <c r="Q38" s="751"/>
      <c r="R38" s="138"/>
      <c r="S38" s="752"/>
      <c r="T38" s="186"/>
      <c r="U38" s="186"/>
      <c r="V38" s="186"/>
      <c r="W38" s="186"/>
      <c r="X38" s="186"/>
      <c r="Y38" s="186"/>
      <c r="Z38" s="680"/>
      <c r="AA38" s="160"/>
      <c r="AB38" s="160"/>
      <c r="AC38" s="474" t="s">
        <v>121</v>
      </c>
      <c r="AD38" s="138"/>
      <c r="AE38" s="474" t="s">
        <v>121</v>
      </c>
      <c r="AF38" s="186"/>
      <c r="AG38" s="680"/>
      <c r="AH38" s="186"/>
      <c r="AI38" s="474" t="s">
        <v>121</v>
      </c>
      <c r="AJ38" s="186"/>
      <c r="AK38" s="186"/>
      <c r="AL38" s="186"/>
      <c r="AM38" s="186"/>
      <c r="AN38" s="751"/>
      <c r="AO38" s="753"/>
      <c r="AP38" s="753"/>
      <c r="AQ38" s="753"/>
      <c r="AR38" s="777" t="s">
        <v>159</v>
      </c>
      <c r="AS38" s="253"/>
      <c r="AT38" s="253"/>
      <c r="AU38" s="253"/>
      <c r="AV38" s="253"/>
      <c r="AW38" s="253"/>
      <c r="AX38" s="253"/>
      <c r="AY38" s="253"/>
      <c r="AZ38" s="253"/>
      <c r="BA38" s="253"/>
      <c r="BB38" s="253"/>
      <c r="BC38" s="253"/>
      <c r="BD38" s="253"/>
      <c r="BE38" s="253"/>
      <c r="BF38" s="253"/>
      <c r="BG38" s="253"/>
      <c r="BH38" s="253"/>
      <c r="BI38" s="1542"/>
      <c r="BJ38" s="1217"/>
      <c r="BK38" s="1217"/>
      <c r="BL38" s="1543"/>
      <c r="BM38" s="1542"/>
      <c r="BN38" s="1217"/>
      <c r="BO38" s="1217"/>
      <c r="BP38" s="1217"/>
      <c r="BQ38" s="1217"/>
      <c r="BR38" s="1217"/>
      <c r="BS38" s="1217"/>
      <c r="BT38" s="1217"/>
      <c r="BU38" s="1217"/>
      <c r="BV38" s="1217"/>
      <c r="BW38" s="1217"/>
      <c r="BX38" s="1217"/>
      <c r="BY38" s="1217"/>
      <c r="BZ38" s="1217"/>
      <c r="CA38" s="1217"/>
      <c r="CB38" s="1217"/>
      <c r="CC38" s="1217"/>
      <c r="CD38" s="1217"/>
      <c r="CE38" s="1217"/>
      <c r="CF38" s="1217"/>
      <c r="CG38" s="1316"/>
    </row>
    <row r="39" spans="1:85" ht="30" customHeight="1">
      <c r="A39" s="1574" t="str">
        <f>M39</f>
        <v>長　　期　　休　　職</v>
      </c>
      <c r="B39" s="1260"/>
      <c r="C39" s="1260"/>
      <c r="D39" s="1260"/>
      <c r="E39" s="1260"/>
      <c r="F39" s="1260"/>
      <c r="G39" s="1260"/>
      <c r="H39" s="1260"/>
      <c r="I39" s="1260"/>
      <c r="J39" s="1260"/>
      <c r="K39" s="1575"/>
      <c r="L39" s="755" t="s">
        <v>155</v>
      </c>
      <c r="M39" s="1574" t="s">
        <v>234</v>
      </c>
      <c r="N39" s="1260"/>
      <c r="O39" s="1260"/>
      <c r="P39" s="1260"/>
      <c r="Q39" s="1260"/>
      <c r="R39" s="1260"/>
      <c r="S39" s="1260"/>
      <c r="T39" s="1260"/>
      <c r="U39" s="1260"/>
      <c r="V39" s="1260"/>
      <c r="W39" s="1260"/>
      <c r="X39" s="1260"/>
      <c r="Y39" s="1260"/>
      <c r="Z39" s="1260"/>
      <c r="AA39" s="1260"/>
      <c r="AB39" s="1260"/>
      <c r="AC39" s="1260"/>
      <c r="AD39" s="1260"/>
      <c r="AE39" s="1260"/>
      <c r="AF39" s="1260"/>
      <c r="AG39" s="1260"/>
      <c r="AH39" s="1260"/>
      <c r="AI39" s="1260"/>
      <c r="AJ39" s="1260"/>
      <c r="AK39" s="1260"/>
      <c r="AL39" s="1260"/>
      <c r="AM39" s="1260"/>
      <c r="AN39" s="1260"/>
      <c r="AO39" s="1260"/>
      <c r="AP39" s="1260"/>
      <c r="AQ39" s="1261"/>
      <c r="AR39" s="777" t="s">
        <v>155</v>
      </c>
      <c r="AS39" s="84"/>
      <c r="AT39" s="84"/>
      <c r="AU39" s="84"/>
      <c r="AV39" s="84"/>
      <c r="AW39" s="161"/>
      <c r="AX39" s="161"/>
      <c r="AY39" s="161"/>
      <c r="AZ39" s="161"/>
      <c r="BA39" s="161"/>
      <c r="BB39" s="161"/>
      <c r="BC39" s="161"/>
      <c r="BD39" s="84"/>
      <c r="BE39" s="84"/>
      <c r="BF39" s="84"/>
      <c r="BG39" s="84"/>
      <c r="BH39" s="84"/>
      <c r="BI39" s="1542"/>
      <c r="BJ39" s="1217"/>
      <c r="BK39" s="1217"/>
      <c r="BL39" s="1543"/>
      <c r="BM39" s="1542"/>
      <c r="BN39" s="1217"/>
      <c r="BO39" s="1217"/>
      <c r="BP39" s="1217"/>
      <c r="BQ39" s="1217"/>
      <c r="BR39" s="1217"/>
      <c r="BS39" s="1217"/>
      <c r="BT39" s="1217"/>
      <c r="BU39" s="1217"/>
      <c r="BV39" s="1217"/>
      <c r="BW39" s="1217"/>
      <c r="BX39" s="1217"/>
      <c r="BY39" s="1217"/>
      <c r="BZ39" s="1217"/>
      <c r="CA39" s="1217"/>
      <c r="CB39" s="1217"/>
      <c r="CC39" s="1217"/>
      <c r="CD39" s="1217"/>
      <c r="CE39" s="1217"/>
      <c r="CF39" s="1217"/>
      <c r="CG39" s="1316"/>
    </row>
    <row r="40" spans="1:85" ht="18" customHeight="1">
      <c r="A40" s="756" t="s">
        <v>100</v>
      </c>
      <c r="B40" s="346" t="s">
        <v>71</v>
      </c>
      <c r="C40" s="299" t="s">
        <v>72</v>
      </c>
      <c r="D40" s="300" t="s">
        <v>73</v>
      </c>
      <c r="E40" s="299" t="s">
        <v>74</v>
      </c>
      <c r="F40" s="299" t="s">
        <v>36</v>
      </c>
      <c r="G40" s="299" t="s">
        <v>40</v>
      </c>
      <c r="H40" s="299" t="s">
        <v>75</v>
      </c>
      <c r="I40" s="299" t="s">
        <v>76</v>
      </c>
      <c r="J40" s="299" t="s">
        <v>77</v>
      </c>
      <c r="K40" s="757" t="s">
        <v>82</v>
      </c>
      <c r="L40" s="758" t="e">
        <f>#REF!</f>
        <v>#REF!</v>
      </c>
      <c r="M40" s="346" t="s">
        <v>81</v>
      </c>
      <c r="N40" s="759" t="s">
        <v>82</v>
      </c>
      <c r="O40" s="346" t="s">
        <v>83</v>
      </c>
      <c r="P40" s="299" t="s">
        <v>84</v>
      </c>
      <c r="Q40" s="346" t="s">
        <v>85</v>
      </c>
      <c r="R40" s="299" t="s">
        <v>86</v>
      </c>
      <c r="S40" s="760" t="s">
        <v>87</v>
      </c>
      <c r="T40" s="299" t="s">
        <v>88</v>
      </c>
      <c r="U40" s="346" t="s">
        <v>89</v>
      </c>
      <c r="V40" s="299" t="s">
        <v>90</v>
      </c>
      <c r="W40" s="346" t="s">
        <v>91</v>
      </c>
      <c r="X40" s="299" t="s">
        <v>92</v>
      </c>
      <c r="Y40" s="346" t="s">
        <v>93</v>
      </c>
      <c r="Z40" s="761" t="s">
        <v>94</v>
      </c>
      <c r="AA40" s="346" t="s">
        <v>95</v>
      </c>
      <c r="AB40" s="299" t="s">
        <v>96</v>
      </c>
      <c r="AC40" s="346" t="s">
        <v>97</v>
      </c>
      <c r="AD40" s="299" t="s">
        <v>98</v>
      </c>
      <c r="AE40" s="299" t="s">
        <v>99</v>
      </c>
      <c r="AF40" s="299" t="s">
        <v>100</v>
      </c>
      <c r="AG40" s="761" t="s">
        <v>71</v>
      </c>
      <c r="AH40" s="299" t="s">
        <v>72</v>
      </c>
      <c r="AI40" s="300" t="s">
        <v>82</v>
      </c>
      <c r="AJ40" s="299" t="s">
        <v>74</v>
      </c>
      <c r="AK40" s="299" t="s">
        <v>36</v>
      </c>
      <c r="AL40" s="299" t="s">
        <v>40</v>
      </c>
      <c r="AM40" s="299" t="s">
        <v>75</v>
      </c>
      <c r="AN40" s="761" t="s">
        <v>76</v>
      </c>
      <c r="AO40" s="299" t="s">
        <v>77</v>
      </c>
      <c r="AP40" s="299" t="s">
        <v>78</v>
      </c>
      <c r="AQ40" s="299" t="s">
        <v>79</v>
      </c>
      <c r="AR40" s="758" t="e">
        <f>L40</f>
        <v>#REF!</v>
      </c>
      <c r="AS40" s="253"/>
      <c r="AT40" s="253"/>
      <c r="AU40" s="253"/>
      <c r="AV40" s="253"/>
      <c r="AW40" s="253"/>
      <c r="AX40" s="253"/>
      <c r="AY40" s="253"/>
      <c r="AZ40" s="253"/>
      <c r="BA40" s="253"/>
      <c r="BB40" s="253"/>
      <c r="BC40" s="253"/>
      <c r="BD40" s="253"/>
      <c r="BE40" s="253"/>
      <c r="BF40" s="253"/>
      <c r="BG40" s="253"/>
      <c r="BH40" s="253"/>
      <c r="BI40" s="1542"/>
      <c r="BJ40" s="1217"/>
      <c r="BK40" s="1217"/>
      <c r="BL40" s="1543"/>
      <c r="BM40" s="1542"/>
      <c r="BN40" s="1217"/>
      <c r="BO40" s="1217"/>
      <c r="BP40" s="1217"/>
      <c r="BQ40" s="1217"/>
      <c r="BR40" s="1217"/>
      <c r="BS40" s="1217"/>
      <c r="BT40" s="1217"/>
      <c r="BU40" s="1217"/>
      <c r="BV40" s="1217"/>
      <c r="BW40" s="1217"/>
      <c r="BX40" s="1217"/>
      <c r="BY40" s="1217"/>
      <c r="BZ40" s="1217"/>
      <c r="CA40" s="1217"/>
      <c r="CB40" s="1217"/>
      <c r="CC40" s="1217"/>
      <c r="CD40" s="1217"/>
      <c r="CE40" s="1217"/>
      <c r="CF40" s="1217"/>
      <c r="CG40" s="1316"/>
    </row>
    <row r="41" spans="1:85" ht="15.75" customHeight="1">
      <c r="A41" s="762"/>
      <c r="B41" s="252"/>
      <c r="C41" s="252"/>
      <c r="D41" s="252"/>
      <c r="E41" s="252"/>
      <c r="F41" s="252"/>
      <c r="G41" s="252"/>
      <c r="H41" s="252"/>
      <c r="I41" s="252"/>
      <c r="J41" s="252"/>
      <c r="K41" s="253"/>
      <c r="L41" s="429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Y41" s="252"/>
      <c r="Z41" s="252"/>
      <c r="AA41" s="252"/>
      <c r="AB41" s="252"/>
      <c r="AC41" s="252"/>
      <c r="AD41" s="252"/>
      <c r="AE41" s="252"/>
      <c r="AF41" s="252"/>
      <c r="AG41" s="252"/>
      <c r="AH41" s="252"/>
      <c r="AI41" s="252"/>
      <c r="AJ41" s="252"/>
      <c r="AK41" s="252"/>
      <c r="AL41" s="253"/>
      <c r="AM41" s="253"/>
      <c r="AN41" s="253"/>
      <c r="AO41" s="253"/>
      <c r="AP41" s="253"/>
      <c r="AQ41" s="252"/>
      <c r="AR41" s="429"/>
      <c r="AS41" s="253"/>
      <c r="AT41" s="253"/>
      <c r="AU41" s="253"/>
      <c r="AV41" s="253"/>
      <c r="AW41" s="253"/>
      <c r="AX41" s="253"/>
      <c r="AY41" s="253"/>
      <c r="AZ41" s="253"/>
      <c r="BA41" s="253"/>
      <c r="BB41" s="253"/>
      <c r="BC41" s="253"/>
      <c r="BD41" s="253"/>
      <c r="BE41" s="253"/>
      <c r="BF41" s="253"/>
      <c r="BG41" s="253"/>
      <c r="BH41" s="253"/>
      <c r="BI41" s="1544"/>
      <c r="BJ41" s="1545"/>
      <c r="BK41" s="1545"/>
      <c r="BL41" s="1546"/>
      <c r="BM41" s="1544"/>
      <c r="BN41" s="1545"/>
      <c r="BO41" s="1545"/>
      <c r="BP41" s="1545"/>
      <c r="BQ41" s="1545"/>
      <c r="BR41" s="1545"/>
      <c r="BS41" s="1545"/>
      <c r="BT41" s="1545"/>
      <c r="BU41" s="1545"/>
      <c r="BV41" s="1545"/>
      <c r="BW41" s="1545"/>
      <c r="BX41" s="1545"/>
      <c r="BY41" s="1545"/>
      <c r="BZ41" s="1545"/>
      <c r="CA41" s="1545"/>
      <c r="CB41" s="1545"/>
      <c r="CC41" s="1545"/>
      <c r="CD41" s="1545"/>
      <c r="CE41" s="1545"/>
      <c r="CF41" s="1545"/>
      <c r="CG41" s="1549"/>
    </row>
    <row r="42" spans="1:85" ht="15.75" customHeight="1">
      <c r="A42" s="762"/>
      <c r="B42" s="252"/>
      <c r="C42" s="252"/>
      <c r="D42" s="252"/>
      <c r="E42" s="252"/>
      <c r="F42" s="252"/>
      <c r="G42" s="252"/>
      <c r="H42" s="252"/>
      <c r="I42" s="252"/>
      <c r="J42" s="252"/>
      <c r="K42" s="253"/>
      <c r="L42" s="429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Y42" s="252"/>
      <c r="Z42" s="252"/>
      <c r="AA42" s="252"/>
      <c r="AB42" s="252"/>
      <c r="AC42" s="252"/>
      <c r="AD42" s="252"/>
      <c r="AE42" s="252"/>
      <c r="AF42" s="252"/>
      <c r="AG42" s="252"/>
      <c r="AH42" s="253"/>
      <c r="AI42" s="253"/>
      <c r="AJ42" s="253"/>
      <c r="AK42" s="253"/>
      <c r="AL42" s="253"/>
      <c r="AM42" s="253"/>
      <c r="AN42" s="253"/>
      <c r="AO42" s="253"/>
      <c r="AP42" s="253"/>
      <c r="AQ42" s="252"/>
      <c r="AR42" s="429"/>
      <c r="AS42" s="253"/>
      <c r="AT42" s="253"/>
      <c r="AU42" s="253"/>
      <c r="AV42" s="253"/>
      <c r="AW42" s="253"/>
      <c r="AX42" s="253"/>
      <c r="AY42" s="253"/>
      <c r="AZ42" s="253"/>
      <c r="BA42" s="253"/>
      <c r="BB42" s="253"/>
      <c r="BC42" s="253"/>
      <c r="BD42" s="253"/>
      <c r="BE42" s="253"/>
      <c r="BF42" s="253"/>
      <c r="BG42" s="253"/>
      <c r="BH42" s="253"/>
      <c r="BI42" s="253"/>
      <c r="BJ42" s="253"/>
      <c r="BK42" s="253"/>
      <c r="BL42" s="253"/>
      <c r="BM42" s="253"/>
      <c r="BN42" s="253"/>
      <c r="BO42" s="253"/>
      <c r="BP42" s="253"/>
      <c r="BQ42" s="253"/>
      <c r="BR42" s="253"/>
      <c r="BS42" s="253"/>
      <c r="BT42" s="253"/>
      <c r="BU42" s="253"/>
      <c r="BV42" s="253"/>
      <c r="BW42" s="253"/>
      <c r="BX42" s="253"/>
      <c r="BY42" s="253"/>
      <c r="BZ42" s="253"/>
      <c r="CA42" s="253"/>
      <c r="CB42" s="253"/>
      <c r="CC42" s="253"/>
      <c r="CD42" s="253"/>
      <c r="CE42" s="253"/>
      <c r="CF42" s="253"/>
      <c r="CG42" s="253"/>
    </row>
    <row r="43" spans="1:85" ht="15.75" customHeight="1">
      <c r="A43" s="762"/>
      <c r="B43" s="252"/>
      <c r="C43" s="252"/>
      <c r="D43" s="252"/>
      <c r="E43" s="252"/>
      <c r="F43" s="252"/>
      <c r="G43" s="252"/>
      <c r="H43" s="252"/>
      <c r="I43" s="252"/>
      <c r="J43" s="252"/>
      <c r="K43" s="253"/>
      <c r="L43" s="429"/>
      <c r="M43" s="252"/>
      <c r="N43" s="252"/>
      <c r="O43" s="252"/>
      <c r="P43" s="252"/>
      <c r="Q43" s="252"/>
      <c r="R43" s="252"/>
      <c r="S43" s="252"/>
      <c r="T43" s="252"/>
      <c r="U43" s="252" t="s">
        <v>136</v>
      </c>
      <c r="V43" s="252"/>
      <c r="W43" s="252"/>
      <c r="X43" s="252"/>
      <c r="Y43" s="252"/>
      <c r="Z43" s="252"/>
      <c r="AA43" s="252"/>
      <c r="AB43" s="252"/>
      <c r="AC43" s="252"/>
      <c r="AD43" s="252"/>
      <c r="AE43" s="252"/>
      <c r="AF43" s="252"/>
      <c r="AG43" s="252"/>
      <c r="AH43" s="253"/>
      <c r="AI43" s="253"/>
      <c r="AJ43" s="253"/>
      <c r="AK43" s="253"/>
      <c r="AL43" s="253"/>
      <c r="AM43" s="253"/>
      <c r="AN43" s="253"/>
      <c r="AO43" s="253"/>
      <c r="AP43" s="253"/>
      <c r="AQ43" s="252"/>
      <c r="AR43" s="429"/>
      <c r="AS43" s="253"/>
      <c r="AT43" s="253"/>
      <c r="AU43" s="253"/>
      <c r="AV43" s="253"/>
      <c r="AW43" s="253"/>
      <c r="AX43" s="253"/>
      <c r="AY43" s="253"/>
      <c r="AZ43" s="253"/>
      <c r="BA43" s="253"/>
      <c r="BB43" s="253"/>
      <c r="BC43" s="253"/>
      <c r="BD43" s="253"/>
      <c r="BE43" s="253"/>
      <c r="BF43" s="253"/>
      <c r="BG43" s="253"/>
      <c r="BH43" s="253"/>
      <c r="BI43" s="253"/>
      <c r="BJ43" s="253"/>
      <c r="BK43" s="253"/>
      <c r="BL43" s="253"/>
      <c r="BM43" s="253"/>
      <c r="BN43" s="253"/>
      <c r="BO43" s="253"/>
      <c r="BP43" s="253"/>
      <c r="BQ43" s="253"/>
      <c r="BR43" s="253"/>
      <c r="BS43" s="253"/>
      <c r="BT43" s="253"/>
      <c r="BU43" s="253"/>
      <c r="BV43" s="253"/>
      <c r="BW43" s="253"/>
      <c r="BX43" s="253"/>
      <c r="BY43" s="253"/>
      <c r="BZ43" s="253"/>
      <c r="CA43" s="253"/>
      <c r="CB43" s="253"/>
      <c r="CC43" s="253"/>
      <c r="CD43" s="253"/>
      <c r="CE43" s="253"/>
      <c r="CF43" s="253"/>
      <c r="CG43" s="253"/>
    </row>
    <row r="44" spans="1:85" ht="13.5" customHeight="1">
      <c r="A44" s="762"/>
      <c r="B44" s="252"/>
      <c r="C44" s="252"/>
      <c r="D44" s="252"/>
      <c r="E44" s="252"/>
      <c r="F44" s="252"/>
      <c r="G44" s="252"/>
      <c r="H44" s="252"/>
      <c r="I44" s="252"/>
      <c r="J44" s="252"/>
      <c r="K44" s="253"/>
      <c r="L44" s="429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Y44" s="252"/>
      <c r="Z44" s="252"/>
      <c r="AA44" s="252"/>
      <c r="AB44" s="252"/>
      <c r="AC44" s="252"/>
      <c r="AD44" s="252"/>
      <c r="AE44" s="252"/>
      <c r="AF44" s="252"/>
      <c r="AG44" s="252"/>
      <c r="AH44" s="253"/>
      <c r="AI44" s="253"/>
      <c r="AJ44" s="253"/>
      <c r="AK44" s="253"/>
      <c r="AL44" s="253"/>
      <c r="AM44" s="253"/>
      <c r="AN44" s="253"/>
      <c r="AO44" s="253"/>
      <c r="AP44" s="253"/>
      <c r="AQ44" s="252"/>
      <c r="AR44" s="429"/>
      <c r="AS44" s="252"/>
      <c r="AT44" s="252"/>
      <c r="AU44" s="252"/>
      <c r="AV44" s="252"/>
      <c r="AW44" s="252"/>
      <c r="AX44" s="252"/>
      <c r="AY44" s="252"/>
      <c r="AZ44" s="252"/>
      <c r="BA44" s="252"/>
      <c r="BB44" s="252"/>
      <c r="BC44" s="252"/>
      <c r="BD44" s="252"/>
      <c r="BE44" s="252"/>
      <c r="BF44" s="252"/>
      <c r="BG44" s="252"/>
      <c r="BH44" s="252"/>
      <c r="BI44" s="252"/>
      <c r="BJ44" s="252"/>
      <c r="BK44" s="252"/>
      <c r="BL44" s="252"/>
      <c r="BM44" s="252"/>
      <c r="BN44" s="252"/>
      <c r="BO44" s="252"/>
      <c r="BP44" s="252"/>
      <c r="BQ44" s="252"/>
      <c r="BR44" s="252"/>
      <c r="BS44" s="252"/>
      <c r="BT44" s="252"/>
      <c r="BU44" s="252"/>
      <c r="BV44" s="252"/>
      <c r="BW44" s="252"/>
      <c r="BX44" s="252"/>
      <c r="BY44" s="252"/>
      <c r="BZ44" s="252"/>
      <c r="CA44" s="252"/>
      <c r="CB44" s="252"/>
      <c r="CC44" s="252"/>
      <c r="CD44" s="252"/>
      <c r="CE44" s="252"/>
      <c r="CF44" s="252"/>
      <c r="CG44" s="252"/>
    </row>
    <row r="45" spans="1:85" ht="13.5" customHeight="1">
      <c r="A45" s="762"/>
      <c r="B45" s="252"/>
      <c r="C45" s="252"/>
      <c r="D45" s="252"/>
      <c r="E45" s="252"/>
      <c r="F45" s="252"/>
      <c r="G45" s="252"/>
      <c r="H45" s="252"/>
      <c r="I45" s="252"/>
      <c r="J45" s="252"/>
      <c r="K45" s="253"/>
      <c r="L45" s="429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Y45" s="252"/>
      <c r="Z45" s="252"/>
      <c r="AA45" s="252"/>
      <c r="AB45" s="252"/>
      <c r="AC45" s="252"/>
      <c r="AD45" s="252"/>
      <c r="AE45" s="252"/>
      <c r="AF45" s="252"/>
      <c r="AG45" s="252"/>
      <c r="AH45" s="253"/>
      <c r="AI45" s="253"/>
      <c r="AJ45" s="253"/>
      <c r="AK45" s="253"/>
      <c r="AL45" s="253"/>
      <c r="AM45" s="253"/>
      <c r="AN45" s="253"/>
      <c r="AO45" s="253"/>
      <c r="AP45" s="253"/>
      <c r="AQ45" s="252"/>
      <c r="AR45" s="429"/>
      <c r="AS45" s="252"/>
      <c r="AT45" s="252"/>
      <c r="AU45" s="252"/>
      <c r="AV45" s="252"/>
      <c r="AW45" s="252"/>
      <c r="AX45" s="252"/>
      <c r="AY45" s="252"/>
      <c r="AZ45" s="252"/>
      <c r="BA45" s="252"/>
      <c r="BB45" s="252"/>
      <c r="BC45" s="252"/>
      <c r="BD45" s="252"/>
      <c r="BE45" s="252"/>
      <c r="BF45" s="252"/>
      <c r="BG45" s="252"/>
      <c r="BH45" s="252"/>
      <c r="BI45" s="252"/>
      <c r="BJ45" s="252"/>
      <c r="BK45" s="252"/>
      <c r="BL45" s="252"/>
      <c r="BM45" s="252"/>
      <c r="BN45" s="252"/>
      <c r="BO45" s="252"/>
      <c r="BP45" s="252"/>
      <c r="BQ45" s="252"/>
      <c r="BR45" s="252"/>
      <c r="BS45" s="252"/>
      <c r="BT45" s="252"/>
      <c r="BU45" s="252"/>
      <c r="BV45" s="252"/>
      <c r="BW45" s="252"/>
      <c r="BX45" s="252"/>
      <c r="BY45" s="252"/>
      <c r="BZ45" s="252"/>
      <c r="CA45" s="252"/>
      <c r="CB45" s="252"/>
      <c r="CC45" s="252"/>
      <c r="CD45" s="252"/>
      <c r="CE45" s="252"/>
      <c r="CF45" s="252"/>
      <c r="CG45" s="252"/>
    </row>
    <row r="46" spans="1:85" ht="13.5" customHeight="1">
      <c r="A46" s="762"/>
      <c r="B46" s="252"/>
      <c r="C46" s="252"/>
      <c r="D46" s="252"/>
      <c r="E46" s="252"/>
      <c r="F46" s="252"/>
      <c r="G46" s="252"/>
      <c r="H46" s="252"/>
      <c r="I46" s="252"/>
      <c r="J46" s="252"/>
      <c r="K46" s="253"/>
      <c r="L46" s="429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Y46" s="252"/>
      <c r="Z46" s="252"/>
      <c r="AA46" s="252"/>
      <c r="AB46" s="252"/>
      <c r="AC46" s="252"/>
      <c r="AD46" s="252"/>
      <c r="AE46" s="252"/>
      <c r="AF46" s="252"/>
      <c r="AG46" s="252"/>
      <c r="AH46" s="253"/>
      <c r="AI46" s="253"/>
      <c r="AJ46" s="253"/>
      <c r="AK46" s="253"/>
      <c r="AL46" s="253"/>
      <c r="AM46" s="253"/>
      <c r="AN46" s="253"/>
      <c r="AO46" s="253"/>
      <c r="AP46" s="253"/>
      <c r="AQ46" s="252"/>
      <c r="AR46" s="429"/>
      <c r="AS46" s="252"/>
      <c r="AT46" s="252"/>
      <c r="AU46" s="252"/>
      <c r="AV46" s="252"/>
      <c r="AW46" s="252"/>
      <c r="AX46" s="252"/>
      <c r="AY46" s="252"/>
      <c r="AZ46" s="252"/>
      <c r="BA46" s="252"/>
      <c r="BB46" s="252"/>
      <c r="BC46" s="252"/>
      <c r="BD46" s="252"/>
      <c r="BE46" s="252"/>
      <c r="BF46" s="252"/>
      <c r="BG46" s="252"/>
      <c r="BH46" s="252"/>
      <c r="BI46" s="252"/>
      <c r="BJ46" s="252"/>
      <c r="BK46" s="252"/>
      <c r="BL46" s="252"/>
      <c r="BM46" s="252"/>
      <c r="BN46" s="252"/>
      <c r="BO46" s="252"/>
      <c r="BP46" s="252"/>
      <c r="BQ46" s="252"/>
      <c r="BR46" s="252"/>
      <c r="BS46" s="252"/>
      <c r="BT46" s="252"/>
      <c r="BU46" s="252"/>
      <c r="BV46" s="252"/>
      <c r="BW46" s="252"/>
      <c r="BX46" s="252"/>
      <c r="BY46" s="252"/>
      <c r="BZ46" s="252"/>
      <c r="CA46" s="252"/>
      <c r="CB46" s="252"/>
      <c r="CC46" s="252"/>
      <c r="CD46" s="252"/>
      <c r="CE46" s="252"/>
      <c r="CF46" s="252"/>
      <c r="CG46" s="252"/>
    </row>
    <row r="47" spans="1:85" ht="13.5" customHeight="1">
      <c r="A47" s="762"/>
      <c r="B47" s="252"/>
      <c r="C47" s="252"/>
      <c r="D47" s="252"/>
      <c r="E47" s="252"/>
      <c r="F47" s="252"/>
      <c r="G47" s="252"/>
      <c r="H47" s="252"/>
      <c r="I47" s="252"/>
      <c r="J47" s="252"/>
      <c r="K47" s="253"/>
      <c r="L47" s="429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Y47" s="252"/>
      <c r="Z47" s="252"/>
      <c r="AA47" s="252"/>
      <c r="AB47" s="252"/>
      <c r="AC47" s="252"/>
      <c r="AD47" s="252"/>
      <c r="AE47" s="252"/>
      <c r="AF47" s="252"/>
      <c r="AG47" s="252"/>
      <c r="AH47" s="253"/>
      <c r="AI47" s="253"/>
      <c r="AJ47" s="253"/>
      <c r="AK47" s="253"/>
      <c r="AL47" s="253"/>
      <c r="AM47" s="253"/>
      <c r="AN47" s="253"/>
      <c r="AO47" s="253"/>
      <c r="AP47" s="253"/>
      <c r="AQ47" s="252"/>
      <c r="AR47" s="429"/>
      <c r="AS47" s="252"/>
      <c r="AT47" s="252"/>
      <c r="AU47" s="252"/>
      <c r="AV47" s="252"/>
      <c r="AW47" s="252"/>
      <c r="AX47" s="252"/>
      <c r="AY47" s="252"/>
      <c r="AZ47" s="252"/>
      <c r="BA47" s="252"/>
      <c r="BB47" s="252"/>
      <c r="BC47" s="252"/>
      <c r="BD47" s="252"/>
      <c r="BE47" s="252"/>
      <c r="BF47" s="252"/>
      <c r="BG47" s="252"/>
      <c r="BH47" s="252"/>
      <c r="BI47" s="252"/>
      <c r="BJ47" s="252"/>
      <c r="BK47" s="252"/>
      <c r="BL47" s="252"/>
      <c r="BM47" s="252"/>
      <c r="BN47" s="252"/>
      <c r="BO47" s="252"/>
      <c r="BP47" s="252"/>
      <c r="BQ47" s="252"/>
      <c r="BR47" s="252"/>
      <c r="BS47" s="252"/>
      <c r="BT47" s="252"/>
      <c r="BU47" s="252"/>
      <c r="BV47" s="252"/>
      <c r="BW47" s="252"/>
      <c r="BX47" s="252"/>
      <c r="BY47" s="252"/>
      <c r="BZ47" s="252"/>
      <c r="CA47" s="252"/>
      <c r="CB47" s="252"/>
      <c r="CC47" s="252"/>
      <c r="CD47" s="252"/>
      <c r="CE47" s="252"/>
      <c r="CF47" s="252"/>
      <c r="CG47" s="252"/>
    </row>
    <row r="48" spans="1:85" ht="13.5" customHeight="1">
      <c r="A48" s="762"/>
      <c r="B48" s="252"/>
      <c r="C48" s="252"/>
      <c r="D48" s="252"/>
      <c r="E48" s="252"/>
      <c r="F48" s="252"/>
      <c r="G48" s="252"/>
      <c r="H48" s="252"/>
      <c r="I48" s="252"/>
      <c r="J48" s="252"/>
      <c r="K48" s="253"/>
      <c r="L48" s="429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Y48" s="252"/>
      <c r="Z48" s="252"/>
      <c r="AA48" s="252"/>
      <c r="AB48" s="252"/>
      <c r="AC48" s="252"/>
      <c r="AD48" s="252"/>
      <c r="AE48" s="252"/>
      <c r="AF48" s="252"/>
      <c r="AG48" s="252"/>
      <c r="AH48" s="253"/>
      <c r="AI48" s="253"/>
      <c r="AJ48" s="253"/>
      <c r="AK48" s="253"/>
      <c r="AL48" s="253"/>
      <c r="AM48" s="253"/>
      <c r="AN48" s="253"/>
      <c r="AO48" s="253"/>
      <c r="AP48" s="253"/>
      <c r="AQ48" s="252"/>
      <c r="AR48" s="429"/>
      <c r="AS48" s="252"/>
      <c r="AT48" s="252"/>
      <c r="AU48" s="252"/>
      <c r="AV48" s="252"/>
      <c r="AW48" s="252"/>
      <c r="AX48" s="252"/>
      <c r="AY48" s="252"/>
      <c r="AZ48" s="252"/>
      <c r="BA48" s="252"/>
      <c r="BB48" s="252"/>
      <c r="BC48" s="252"/>
      <c r="BD48" s="252"/>
      <c r="BE48" s="252"/>
      <c r="BF48" s="252"/>
      <c r="BG48" s="252"/>
      <c r="BH48" s="252"/>
      <c r="BI48" s="252"/>
      <c r="BJ48" s="252"/>
      <c r="BK48" s="252"/>
      <c r="BL48" s="252"/>
      <c r="BM48" s="252"/>
      <c r="BN48" s="252"/>
      <c r="BO48" s="252"/>
      <c r="BP48" s="252"/>
      <c r="BQ48" s="252"/>
      <c r="BR48" s="252"/>
      <c r="BS48" s="252"/>
      <c r="BT48" s="252"/>
      <c r="BU48" s="252"/>
      <c r="BV48" s="252"/>
      <c r="BW48" s="252"/>
      <c r="BX48" s="252"/>
      <c r="BY48" s="252"/>
      <c r="BZ48" s="252"/>
      <c r="CA48" s="252"/>
      <c r="CB48" s="252"/>
      <c r="CC48" s="252"/>
      <c r="CD48" s="252"/>
      <c r="CE48" s="252"/>
      <c r="CF48" s="252"/>
      <c r="CG48" s="252"/>
    </row>
    <row r="49" spans="1:85" ht="13.5" customHeight="1">
      <c r="A49" s="762"/>
      <c r="B49" s="252"/>
      <c r="C49" s="252"/>
      <c r="D49" s="252"/>
      <c r="E49" s="252"/>
      <c r="F49" s="252"/>
      <c r="G49" s="252"/>
      <c r="H49" s="252"/>
      <c r="I49" s="252"/>
      <c r="J49" s="252"/>
      <c r="K49" s="253"/>
      <c r="L49" s="429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Y49" s="252"/>
      <c r="Z49" s="252"/>
      <c r="AA49" s="252"/>
      <c r="AB49" s="252"/>
      <c r="AC49" s="252"/>
      <c r="AD49" s="252"/>
      <c r="AE49" s="252"/>
      <c r="AF49" s="252"/>
      <c r="AG49" s="252"/>
      <c r="AH49" s="253"/>
      <c r="AI49" s="253"/>
      <c r="AJ49" s="253"/>
      <c r="AK49" s="253"/>
      <c r="AL49" s="253"/>
      <c r="AM49" s="253"/>
      <c r="AN49" s="253"/>
      <c r="AO49" s="253"/>
      <c r="AP49" s="253"/>
      <c r="AQ49" s="252"/>
      <c r="AR49" s="429"/>
      <c r="AS49" s="252"/>
      <c r="AT49" s="252"/>
      <c r="AU49" s="252"/>
      <c r="AV49" s="252"/>
      <c r="AW49" s="252"/>
      <c r="AX49" s="252"/>
      <c r="AY49" s="252"/>
      <c r="AZ49" s="252"/>
      <c r="BA49" s="252"/>
      <c r="BB49" s="252"/>
      <c r="BC49" s="252"/>
      <c r="BD49" s="252"/>
      <c r="BE49" s="252"/>
      <c r="BF49" s="252"/>
      <c r="BG49" s="252"/>
      <c r="BH49" s="252"/>
      <c r="BI49" s="252"/>
      <c r="BJ49" s="252"/>
      <c r="BK49" s="252"/>
      <c r="BL49" s="252"/>
      <c r="BM49" s="252"/>
      <c r="BN49" s="252"/>
      <c r="BO49" s="252"/>
      <c r="BP49" s="252"/>
      <c r="BQ49" s="252"/>
      <c r="BR49" s="252"/>
      <c r="BS49" s="252"/>
      <c r="BT49" s="252"/>
      <c r="BU49" s="252"/>
      <c r="BV49" s="252"/>
      <c r="BW49" s="252"/>
      <c r="BX49" s="252"/>
      <c r="BY49" s="252"/>
      <c r="BZ49" s="252"/>
      <c r="CA49" s="252"/>
      <c r="CB49" s="252"/>
      <c r="CC49" s="252"/>
      <c r="CD49" s="252"/>
      <c r="CE49" s="252"/>
      <c r="CF49" s="252"/>
      <c r="CG49" s="252"/>
    </row>
    <row r="50" spans="1:85" ht="13.5" customHeight="1">
      <c r="A50" s="762"/>
      <c r="B50" s="252"/>
      <c r="C50" s="252"/>
      <c r="D50" s="252"/>
      <c r="E50" s="252"/>
      <c r="F50" s="252"/>
      <c r="G50" s="252"/>
      <c r="H50" s="252"/>
      <c r="I50" s="252"/>
      <c r="J50" s="252"/>
      <c r="K50" s="253"/>
      <c r="L50" s="429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Y50" s="252"/>
      <c r="Z50" s="252"/>
      <c r="AA50" s="252"/>
      <c r="AB50" s="252"/>
      <c r="AC50" s="252"/>
      <c r="AD50" s="252"/>
      <c r="AE50" s="252"/>
      <c r="AF50" s="252"/>
      <c r="AG50" s="252"/>
      <c r="AH50" s="253"/>
      <c r="AI50" s="253"/>
      <c r="AJ50" s="253"/>
      <c r="AK50" s="253"/>
      <c r="AL50" s="253"/>
      <c r="AM50" s="253"/>
      <c r="AN50" s="253"/>
      <c r="AO50" s="253"/>
      <c r="AP50" s="253"/>
      <c r="AQ50" s="252"/>
      <c r="AR50" s="429"/>
      <c r="AS50" s="252"/>
      <c r="AT50" s="252"/>
      <c r="AU50" s="252"/>
      <c r="AV50" s="252"/>
      <c r="AW50" s="252"/>
      <c r="AX50" s="252"/>
      <c r="AY50" s="252"/>
      <c r="AZ50" s="252"/>
      <c r="BA50" s="252"/>
      <c r="BB50" s="252"/>
      <c r="BC50" s="252"/>
      <c r="BD50" s="252"/>
      <c r="BE50" s="252"/>
      <c r="BF50" s="252"/>
      <c r="BG50" s="252"/>
      <c r="BH50" s="252"/>
      <c r="BI50" s="252"/>
      <c r="BJ50" s="252"/>
      <c r="BK50" s="252"/>
      <c r="BL50" s="252"/>
      <c r="BM50" s="252"/>
      <c r="BN50" s="252"/>
      <c r="BO50" s="252"/>
      <c r="BP50" s="252"/>
      <c r="BQ50" s="252"/>
      <c r="BR50" s="252"/>
      <c r="BS50" s="252"/>
      <c r="BT50" s="252"/>
      <c r="BU50" s="252"/>
      <c r="BV50" s="252"/>
      <c r="BW50" s="252"/>
      <c r="BX50" s="252"/>
      <c r="BY50" s="252"/>
      <c r="BZ50" s="252"/>
      <c r="CA50" s="252"/>
      <c r="CB50" s="252"/>
      <c r="CC50" s="252"/>
      <c r="CD50" s="252"/>
      <c r="CE50" s="252"/>
      <c r="CF50" s="252"/>
      <c r="CG50" s="252"/>
    </row>
    <row r="51" spans="1:85" ht="13.5" customHeight="1">
      <c r="A51" s="762"/>
      <c r="B51" s="252"/>
      <c r="C51" s="252"/>
      <c r="D51" s="252"/>
      <c r="E51" s="252"/>
      <c r="F51" s="252"/>
      <c r="G51" s="252"/>
      <c r="H51" s="252"/>
      <c r="I51" s="252"/>
      <c r="J51" s="252"/>
      <c r="K51" s="253"/>
      <c r="L51" s="429"/>
      <c r="M51" s="252"/>
      <c r="N51" s="252"/>
      <c r="O51" s="1312"/>
      <c r="P51" s="1313"/>
      <c r="Q51" s="1313"/>
      <c r="R51" s="1313"/>
      <c r="S51" s="1313"/>
      <c r="T51" s="1313"/>
      <c r="U51" s="1313"/>
      <c r="V51" s="1313"/>
      <c r="W51" s="1313"/>
      <c r="X51" s="1314"/>
      <c r="Y51" s="252"/>
      <c r="Z51" s="253"/>
      <c r="AA51" s="252"/>
      <c r="AB51" s="252"/>
      <c r="AC51" s="252"/>
      <c r="AD51" s="252"/>
      <c r="AE51" s="252"/>
      <c r="AF51" s="252"/>
      <c r="AG51" s="252"/>
      <c r="AH51" s="253"/>
      <c r="AI51" s="253"/>
      <c r="AJ51" s="253"/>
      <c r="AK51" s="253"/>
      <c r="AL51" s="253"/>
      <c r="AM51" s="253"/>
      <c r="AN51" s="253"/>
      <c r="AO51" s="253"/>
      <c r="AP51" s="253"/>
      <c r="AQ51" s="252"/>
      <c r="AR51" s="429"/>
      <c r="AS51" s="252"/>
      <c r="AT51" s="252"/>
      <c r="AU51" s="252"/>
      <c r="AV51" s="252"/>
      <c r="AW51" s="252"/>
      <c r="AX51" s="252"/>
      <c r="AY51" s="252"/>
      <c r="AZ51" s="252"/>
      <c r="BA51" s="252"/>
      <c r="BB51" s="252"/>
      <c r="BC51" s="252"/>
      <c r="BD51" s="252"/>
      <c r="BE51" s="252"/>
      <c r="BF51" s="252"/>
      <c r="BG51" s="252"/>
      <c r="BH51" s="252"/>
      <c r="BI51" s="252"/>
      <c r="BJ51" s="252"/>
      <c r="BK51" s="252"/>
      <c r="BL51" s="252"/>
      <c r="BM51" s="252"/>
      <c r="BN51" s="252"/>
      <c r="BO51" s="252"/>
      <c r="BP51" s="252"/>
      <c r="BQ51" s="252"/>
      <c r="BR51" s="252"/>
      <c r="BS51" s="252"/>
      <c r="BT51" s="252"/>
      <c r="BU51" s="252"/>
      <c r="BV51" s="252"/>
      <c r="BW51" s="252"/>
      <c r="BX51" s="252"/>
      <c r="BY51" s="252"/>
      <c r="BZ51" s="252"/>
      <c r="CA51" s="252"/>
      <c r="CB51" s="252"/>
      <c r="CC51" s="252"/>
      <c r="CD51" s="252"/>
      <c r="CE51" s="252"/>
      <c r="CF51" s="252"/>
      <c r="CG51" s="252"/>
    </row>
    <row r="52" spans="1:85" ht="13.5" customHeight="1">
      <c r="A52" s="762"/>
      <c r="B52" s="252"/>
      <c r="C52" s="252"/>
      <c r="D52" s="252"/>
      <c r="E52" s="252"/>
      <c r="F52" s="252"/>
      <c r="G52" s="252"/>
      <c r="H52" s="252"/>
      <c r="I52" s="252"/>
      <c r="J52" s="252"/>
      <c r="K52" s="253"/>
      <c r="L52" s="429"/>
      <c r="M52" s="252"/>
      <c r="N52" s="252"/>
      <c r="O52" s="1315"/>
      <c r="P52" s="1217"/>
      <c r="Q52" s="1217"/>
      <c r="R52" s="1217"/>
      <c r="S52" s="1217"/>
      <c r="T52" s="1217"/>
      <c r="U52" s="1217"/>
      <c r="V52" s="1217"/>
      <c r="W52" s="1217"/>
      <c r="X52" s="1316"/>
      <c r="Y52" s="252"/>
      <c r="Z52" s="253"/>
      <c r="AA52" s="252"/>
      <c r="AB52" s="252"/>
      <c r="AC52" s="252"/>
      <c r="AD52" s="252"/>
      <c r="AE52" s="252"/>
      <c r="AF52" s="252"/>
      <c r="AG52" s="252"/>
      <c r="AH52" s="253"/>
      <c r="AI52" s="253"/>
      <c r="AJ52" s="253"/>
      <c r="AK52" s="253"/>
      <c r="AL52" s="253"/>
      <c r="AM52" s="253"/>
      <c r="AN52" s="253"/>
      <c r="AO52" s="253"/>
      <c r="AP52" s="253"/>
      <c r="AQ52" s="252"/>
      <c r="AR52" s="429"/>
      <c r="AS52" s="252"/>
      <c r="AT52" s="252"/>
      <c r="AU52" s="252"/>
      <c r="AV52" s="252"/>
      <c r="AW52" s="252"/>
      <c r="AX52" s="252"/>
      <c r="AY52" s="252"/>
      <c r="AZ52" s="252"/>
      <c r="BA52" s="252"/>
      <c r="BB52" s="252"/>
      <c r="BC52" s="252"/>
      <c r="BD52" s="252"/>
      <c r="BE52" s="252"/>
      <c r="BF52" s="252"/>
      <c r="BG52" s="252"/>
      <c r="BH52" s="252"/>
      <c r="BI52" s="252"/>
      <c r="BJ52" s="252"/>
      <c r="BK52" s="252"/>
      <c r="BL52" s="252"/>
      <c r="BM52" s="252"/>
      <c r="BN52" s="252"/>
      <c r="BO52" s="252"/>
      <c r="BP52" s="252"/>
      <c r="BQ52" s="252"/>
      <c r="BR52" s="252"/>
      <c r="BS52" s="252"/>
      <c r="BT52" s="252"/>
      <c r="BU52" s="252"/>
      <c r="BV52" s="252"/>
      <c r="BW52" s="252"/>
      <c r="BX52" s="252"/>
      <c r="BY52" s="252"/>
      <c r="BZ52" s="252"/>
      <c r="CA52" s="252"/>
      <c r="CB52" s="252"/>
      <c r="CC52" s="252"/>
      <c r="CD52" s="252"/>
      <c r="CE52" s="252"/>
      <c r="CF52" s="252"/>
      <c r="CG52" s="252"/>
    </row>
    <row r="53" spans="1:85" ht="13.5" customHeight="1">
      <c r="A53" s="762"/>
      <c r="B53" s="252"/>
      <c r="C53" s="252"/>
      <c r="D53" s="252"/>
      <c r="E53" s="252"/>
      <c r="F53" s="252"/>
      <c r="G53" s="252"/>
      <c r="H53" s="252"/>
      <c r="I53" s="252"/>
      <c r="J53" s="252"/>
      <c r="K53" s="253"/>
      <c r="L53" s="429"/>
      <c r="M53" s="252"/>
      <c r="N53" s="252"/>
      <c r="O53" s="1315"/>
      <c r="P53" s="1217"/>
      <c r="Q53" s="1217"/>
      <c r="R53" s="1217"/>
      <c r="S53" s="1217"/>
      <c r="T53" s="1217"/>
      <c r="U53" s="1217"/>
      <c r="V53" s="1217"/>
      <c r="W53" s="1217"/>
      <c r="X53" s="1316"/>
      <c r="Y53" s="252"/>
      <c r="Z53" s="253"/>
      <c r="AA53" s="252"/>
      <c r="AB53" s="252"/>
      <c r="AC53" s="252"/>
      <c r="AD53" s="252"/>
      <c r="AE53" s="252"/>
      <c r="AF53" s="252"/>
      <c r="AG53" s="252"/>
      <c r="AH53" s="253"/>
      <c r="AI53" s="253"/>
      <c r="AJ53" s="253"/>
      <c r="AK53" s="253"/>
      <c r="AL53" s="253"/>
      <c r="AM53" s="253"/>
      <c r="AN53" s="253"/>
      <c r="AO53" s="253"/>
      <c r="AP53" s="253"/>
      <c r="AQ53" s="252"/>
      <c r="AR53" s="429"/>
      <c r="AS53" s="252"/>
      <c r="AT53" s="252"/>
      <c r="AU53" s="252"/>
      <c r="AV53" s="252"/>
      <c r="AW53" s="252"/>
      <c r="AX53" s="252"/>
      <c r="AY53" s="252"/>
      <c r="AZ53" s="252"/>
      <c r="BA53" s="252"/>
      <c r="BB53" s="252"/>
      <c r="BC53" s="252"/>
      <c r="BD53" s="252"/>
      <c r="BE53" s="252"/>
      <c r="BF53" s="252"/>
      <c r="BG53" s="252"/>
      <c r="BH53" s="252"/>
      <c r="BI53" s="252"/>
      <c r="BJ53" s="252"/>
      <c r="BK53" s="252"/>
      <c r="BL53" s="252"/>
      <c r="BM53" s="252"/>
      <c r="BN53" s="252"/>
      <c r="BO53" s="252"/>
      <c r="BP53" s="252"/>
      <c r="BQ53" s="252"/>
      <c r="BR53" s="252"/>
      <c r="BS53" s="252"/>
      <c r="BT53" s="252"/>
      <c r="BU53" s="252"/>
      <c r="BV53" s="252"/>
      <c r="BW53" s="252"/>
      <c r="BX53" s="252"/>
      <c r="BY53" s="252"/>
      <c r="BZ53" s="252"/>
      <c r="CA53" s="252"/>
      <c r="CB53" s="252"/>
      <c r="CC53" s="252"/>
      <c r="CD53" s="252"/>
      <c r="CE53" s="252"/>
      <c r="CF53" s="252"/>
      <c r="CG53" s="252"/>
    </row>
    <row r="54" spans="1:85" ht="13.5" customHeight="1">
      <c r="A54" s="762"/>
      <c r="B54" s="252"/>
      <c r="C54" s="252"/>
      <c r="D54" s="252"/>
      <c r="E54" s="252"/>
      <c r="F54" s="252"/>
      <c r="G54" s="252"/>
      <c r="H54" s="252"/>
      <c r="I54" s="252"/>
      <c r="J54" s="252"/>
      <c r="K54" s="253"/>
      <c r="L54" s="429"/>
      <c r="M54" s="252"/>
      <c r="N54" s="252"/>
      <c r="O54" s="1315"/>
      <c r="P54" s="1217"/>
      <c r="Q54" s="1217"/>
      <c r="R54" s="1217"/>
      <c r="S54" s="1217"/>
      <c r="T54" s="1217"/>
      <c r="U54" s="1217"/>
      <c r="V54" s="1217"/>
      <c r="W54" s="1217"/>
      <c r="X54" s="1316"/>
      <c r="Y54" s="252"/>
      <c r="Z54" s="253"/>
      <c r="AA54" s="252"/>
      <c r="AB54" s="252"/>
      <c r="AC54" s="252"/>
      <c r="AD54" s="252"/>
      <c r="AE54" s="252"/>
      <c r="AF54" s="252"/>
      <c r="AG54" s="252"/>
      <c r="AH54" s="253"/>
      <c r="AI54" s="253"/>
      <c r="AJ54" s="253"/>
      <c r="AK54" s="253"/>
      <c r="AL54" s="253"/>
      <c r="AM54" s="253"/>
      <c r="AN54" s="253"/>
      <c r="AO54" s="253"/>
      <c r="AP54" s="253"/>
      <c r="AQ54" s="252"/>
      <c r="AR54" s="429"/>
      <c r="AS54" s="252"/>
      <c r="AT54" s="252"/>
      <c r="AU54" s="252"/>
      <c r="AV54" s="252"/>
      <c r="AW54" s="252"/>
      <c r="AX54" s="252"/>
      <c r="AY54" s="252"/>
      <c r="AZ54" s="252"/>
      <c r="BA54" s="252"/>
      <c r="BB54" s="252"/>
      <c r="BC54" s="252"/>
      <c r="BD54" s="252"/>
      <c r="BE54" s="252"/>
      <c r="BF54" s="252"/>
      <c r="BG54" s="252"/>
      <c r="BH54" s="252"/>
      <c r="BI54" s="252"/>
      <c r="BJ54" s="252"/>
      <c r="BK54" s="252"/>
      <c r="BL54" s="252"/>
      <c r="BM54" s="252"/>
      <c r="BN54" s="252"/>
      <c r="BO54" s="252"/>
      <c r="BP54" s="252"/>
      <c r="BQ54" s="252"/>
      <c r="BR54" s="252"/>
      <c r="BS54" s="252"/>
      <c r="BT54" s="252"/>
      <c r="BU54" s="252"/>
      <c r="BV54" s="252"/>
      <c r="BW54" s="252"/>
      <c r="BX54" s="252"/>
      <c r="BY54" s="252"/>
      <c r="BZ54" s="252"/>
      <c r="CA54" s="252"/>
      <c r="CB54" s="252"/>
      <c r="CC54" s="252"/>
      <c r="CD54" s="252"/>
      <c r="CE54" s="252"/>
      <c r="CF54" s="252"/>
      <c r="CG54" s="252"/>
    </row>
    <row r="55" spans="1:85" ht="13.5" customHeight="1">
      <c r="A55" s="762"/>
      <c r="B55" s="252"/>
      <c r="C55" s="252"/>
      <c r="D55" s="252"/>
      <c r="E55" s="252"/>
      <c r="F55" s="252"/>
      <c r="G55" s="252"/>
      <c r="H55" s="252"/>
      <c r="I55" s="252"/>
      <c r="J55" s="252"/>
      <c r="K55" s="253"/>
      <c r="L55" s="429"/>
      <c r="M55" s="252"/>
      <c r="N55" s="252"/>
      <c r="O55" s="1315"/>
      <c r="P55" s="1217"/>
      <c r="Q55" s="1217"/>
      <c r="R55" s="1217"/>
      <c r="S55" s="1217"/>
      <c r="T55" s="1217"/>
      <c r="U55" s="1217"/>
      <c r="V55" s="1217"/>
      <c r="W55" s="1217"/>
      <c r="X55" s="1316"/>
      <c r="Y55" s="252"/>
      <c r="Z55" s="253"/>
      <c r="AA55" s="252"/>
      <c r="AB55" s="252"/>
      <c r="AC55" s="252"/>
      <c r="AD55" s="252"/>
      <c r="AE55" s="252"/>
      <c r="AF55" s="252"/>
      <c r="AG55" s="252"/>
      <c r="AH55" s="253"/>
      <c r="AI55" s="253"/>
      <c r="AJ55" s="253"/>
      <c r="AK55" s="253"/>
      <c r="AL55" s="253"/>
      <c r="AM55" s="253"/>
      <c r="AN55" s="253"/>
      <c r="AO55" s="253"/>
      <c r="AP55" s="253"/>
      <c r="AQ55" s="252"/>
      <c r="AR55" s="429"/>
      <c r="AS55" s="252"/>
      <c r="AT55" s="252"/>
      <c r="AU55" s="252"/>
      <c r="AV55" s="252"/>
      <c r="AW55" s="252"/>
      <c r="AX55" s="252"/>
      <c r="AY55" s="252"/>
      <c r="AZ55" s="252"/>
      <c r="BA55" s="252"/>
      <c r="BB55" s="252"/>
      <c r="BC55" s="252"/>
      <c r="BD55" s="252"/>
      <c r="BE55" s="252"/>
      <c r="BF55" s="252"/>
      <c r="BG55" s="252"/>
      <c r="BH55" s="252"/>
      <c r="BI55" s="252"/>
      <c r="BJ55" s="252"/>
      <c r="BK55" s="252"/>
      <c r="BL55" s="252"/>
      <c r="BM55" s="252"/>
      <c r="BN55" s="252"/>
      <c r="BO55" s="252"/>
      <c r="BP55" s="252"/>
      <c r="BQ55" s="252"/>
      <c r="BR55" s="252"/>
      <c r="BS55" s="252"/>
      <c r="BT55" s="252"/>
      <c r="BU55" s="252"/>
      <c r="BV55" s="252"/>
      <c r="BW55" s="252"/>
      <c r="BX55" s="252"/>
      <c r="BY55" s="252"/>
      <c r="BZ55" s="252"/>
      <c r="CA55" s="252"/>
      <c r="CB55" s="252"/>
      <c r="CC55" s="252"/>
      <c r="CD55" s="252"/>
      <c r="CE55" s="252"/>
      <c r="CF55" s="252"/>
      <c r="CG55" s="252"/>
    </row>
    <row r="56" spans="1:85" ht="13.5" customHeight="1">
      <c r="A56" s="762"/>
      <c r="B56" s="252"/>
      <c r="C56" s="252"/>
      <c r="D56" s="252"/>
      <c r="E56" s="252"/>
      <c r="F56" s="252"/>
      <c r="G56" s="252"/>
      <c r="H56" s="252"/>
      <c r="I56" s="252"/>
      <c r="J56" s="252"/>
      <c r="K56" s="253"/>
      <c r="L56" s="429"/>
      <c r="M56" s="252"/>
      <c r="N56" s="252"/>
      <c r="O56" s="1315"/>
      <c r="P56" s="1217"/>
      <c r="Q56" s="1217"/>
      <c r="R56" s="1217"/>
      <c r="S56" s="1217"/>
      <c r="T56" s="1217"/>
      <c r="U56" s="1217"/>
      <c r="V56" s="1217"/>
      <c r="W56" s="1217"/>
      <c r="X56" s="1316"/>
      <c r="Y56" s="252"/>
      <c r="Z56" s="253"/>
      <c r="AA56" s="252"/>
      <c r="AB56" s="252"/>
      <c r="AC56" s="252"/>
      <c r="AD56" s="252"/>
      <c r="AE56" s="252"/>
      <c r="AF56" s="252"/>
      <c r="AG56" s="252"/>
      <c r="AH56" s="253"/>
      <c r="AI56" s="253"/>
      <c r="AJ56" s="253"/>
      <c r="AK56" s="253"/>
      <c r="AL56" s="253"/>
      <c r="AM56" s="253"/>
      <c r="AN56" s="253"/>
      <c r="AO56" s="253"/>
      <c r="AP56" s="253"/>
      <c r="AQ56" s="252"/>
      <c r="AR56" s="429"/>
      <c r="AS56" s="252"/>
      <c r="AT56" s="252"/>
      <c r="AU56" s="252"/>
      <c r="AV56" s="252"/>
      <c r="AW56" s="252"/>
      <c r="AX56" s="252"/>
      <c r="AY56" s="252"/>
      <c r="AZ56" s="252"/>
      <c r="BA56" s="252"/>
      <c r="BB56" s="252"/>
      <c r="BC56" s="252"/>
      <c r="BD56" s="252"/>
      <c r="BE56" s="252"/>
      <c r="BF56" s="252"/>
      <c r="BG56" s="252"/>
      <c r="BH56" s="252"/>
      <c r="BI56" s="252"/>
      <c r="BJ56" s="252"/>
      <c r="BK56" s="252"/>
      <c r="BL56" s="252"/>
      <c r="BM56" s="252"/>
      <c r="BN56" s="252"/>
      <c r="BO56" s="252"/>
      <c r="BP56" s="252"/>
      <c r="BQ56" s="252"/>
      <c r="BR56" s="252"/>
      <c r="BS56" s="252"/>
      <c r="BT56" s="252"/>
      <c r="BU56" s="252"/>
      <c r="BV56" s="252"/>
      <c r="BW56" s="252"/>
      <c r="BX56" s="252"/>
      <c r="BY56" s="252"/>
      <c r="BZ56" s="252"/>
      <c r="CA56" s="252"/>
      <c r="CB56" s="252"/>
      <c r="CC56" s="252"/>
      <c r="CD56" s="252"/>
      <c r="CE56" s="252"/>
      <c r="CF56" s="252"/>
      <c r="CG56" s="252"/>
    </row>
    <row r="57" spans="1:85" ht="13.5" customHeight="1">
      <c r="A57" s="762"/>
      <c r="B57" s="252"/>
      <c r="C57" s="252"/>
      <c r="D57" s="252"/>
      <c r="E57" s="252"/>
      <c r="F57" s="252"/>
      <c r="G57" s="252"/>
      <c r="H57" s="252"/>
      <c r="I57" s="252"/>
      <c r="J57" s="252"/>
      <c r="K57" s="253"/>
      <c r="L57" s="429"/>
      <c r="M57" s="252"/>
      <c r="N57" s="252"/>
      <c r="O57" s="1315"/>
      <c r="P57" s="1217"/>
      <c r="Q57" s="1217"/>
      <c r="R57" s="1217"/>
      <c r="S57" s="1217"/>
      <c r="T57" s="1217"/>
      <c r="U57" s="1217"/>
      <c r="V57" s="1217"/>
      <c r="W57" s="1217"/>
      <c r="X57" s="1316"/>
      <c r="Y57" s="252"/>
      <c r="Z57" s="253"/>
      <c r="AA57" s="252"/>
      <c r="AB57" s="252"/>
      <c r="AC57" s="252"/>
      <c r="AD57" s="252"/>
      <c r="AE57" s="252"/>
      <c r="AF57" s="252"/>
      <c r="AG57" s="252"/>
      <c r="AH57" s="253"/>
      <c r="AI57" s="253"/>
      <c r="AJ57" s="253"/>
      <c r="AK57" s="253"/>
      <c r="AL57" s="253"/>
      <c r="AM57" s="253"/>
      <c r="AN57" s="253"/>
      <c r="AO57" s="253"/>
      <c r="AP57" s="253"/>
      <c r="AQ57" s="252"/>
      <c r="AR57" s="429"/>
      <c r="AS57" s="252"/>
      <c r="AT57" s="252"/>
      <c r="AU57" s="252"/>
      <c r="AV57" s="252"/>
      <c r="AW57" s="252"/>
      <c r="AX57" s="252"/>
      <c r="AY57" s="252"/>
      <c r="AZ57" s="252"/>
      <c r="BA57" s="252"/>
      <c r="BB57" s="252"/>
      <c r="BC57" s="252"/>
      <c r="BD57" s="252"/>
      <c r="BE57" s="252"/>
      <c r="BF57" s="252"/>
      <c r="BG57" s="252"/>
      <c r="BH57" s="252"/>
      <c r="BI57" s="252"/>
      <c r="BJ57" s="252"/>
      <c r="BK57" s="252"/>
      <c r="BL57" s="252"/>
      <c r="BM57" s="252"/>
      <c r="BN57" s="252"/>
      <c r="BO57" s="252"/>
      <c r="BP57" s="252"/>
      <c r="BQ57" s="252"/>
      <c r="BR57" s="252"/>
      <c r="BS57" s="252"/>
      <c r="BT57" s="252"/>
      <c r="BU57" s="252"/>
      <c r="BV57" s="252"/>
      <c r="BW57" s="252"/>
      <c r="BX57" s="252"/>
      <c r="BY57" s="252"/>
      <c r="BZ57" s="252"/>
      <c r="CA57" s="252"/>
      <c r="CB57" s="252"/>
      <c r="CC57" s="252"/>
      <c r="CD57" s="252"/>
      <c r="CE57" s="252"/>
      <c r="CF57" s="252"/>
      <c r="CG57" s="252"/>
    </row>
    <row r="58" spans="1:85" ht="13.5" customHeight="1">
      <c r="A58" s="762"/>
      <c r="B58" s="252"/>
      <c r="C58" s="252"/>
      <c r="D58" s="252"/>
      <c r="E58" s="252"/>
      <c r="F58" s="252"/>
      <c r="G58" s="252"/>
      <c r="H58" s="252"/>
      <c r="I58" s="252"/>
      <c r="J58" s="252"/>
      <c r="K58" s="253"/>
      <c r="L58" s="429"/>
      <c r="M58" s="252"/>
      <c r="N58" s="252"/>
      <c r="O58" s="1315"/>
      <c r="P58" s="1217"/>
      <c r="Q58" s="1217"/>
      <c r="R58" s="1217"/>
      <c r="S58" s="1217"/>
      <c r="T58" s="1217"/>
      <c r="U58" s="1217"/>
      <c r="V58" s="1217"/>
      <c r="W58" s="1217"/>
      <c r="X58" s="1316"/>
      <c r="Y58" s="252"/>
      <c r="Z58" s="253"/>
      <c r="AA58" s="252"/>
      <c r="AB58" s="252"/>
      <c r="AC58" s="252"/>
      <c r="AD58" s="252"/>
      <c r="AE58" s="252"/>
      <c r="AF58" s="252"/>
      <c r="AG58" s="252"/>
      <c r="AH58" s="253"/>
      <c r="AI58" s="253"/>
      <c r="AJ58" s="253"/>
      <c r="AK58" s="253"/>
      <c r="AL58" s="253"/>
      <c r="AM58" s="253"/>
      <c r="AN58" s="253"/>
      <c r="AO58" s="253"/>
      <c r="AP58" s="253"/>
      <c r="AQ58" s="252"/>
      <c r="AR58" s="429"/>
      <c r="AS58" s="252"/>
      <c r="AT58" s="252"/>
      <c r="AU58" s="252"/>
      <c r="AV58" s="252"/>
      <c r="AW58" s="252"/>
      <c r="AX58" s="252"/>
      <c r="AY58" s="252"/>
      <c r="AZ58" s="252"/>
      <c r="BA58" s="252"/>
      <c r="BB58" s="252"/>
      <c r="BC58" s="252"/>
      <c r="BD58" s="252"/>
      <c r="BE58" s="252"/>
      <c r="BF58" s="252"/>
      <c r="BG58" s="252"/>
      <c r="BH58" s="252"/>
      <c r="BI58" s="252"/>
      <c r="BJ58" s="252"/>
      <c r="BK58" s="252"/>
      <c r="BL58" s="252"/>
      <c r="BM58" s="252"/>
      <c r="BN58" s="252"/>
      <c r="BO58" s="252"/>
      <c r="BP58" s="252"/>
      <c r="BQ58" s="252"/>
      <c r="BR58" s="252"/>
      <c r="BS58" s="252"/>
      <c r="BT58" s="252"/>
      <c r="BU58" s="252"/>
      <c r="BV58" s="252"/>
      <c r="BW58" s="252"/>
      <c r="BX58" s="252"/>
      <c r="BY58" s="252"/>
      <c r="BZ58" s="252"/>
      <c r="CA58" s="252"/>
      <c r="CB58" s="252"/>
      <c r="CC58" s="252"/>
      <c r="CD58" s="252"/>
      <c r="CE58" s="252"/>
      <c r="CF58" s="252"/>
      <c r="CG58" s="252"/>
    </row>
    <row r="59" spans="1:85" ht="13.5" customHeight="1">
      <c r="A59" s="762"/>
      <c r="B59" s="252"/>
      <c r="C59" s="252"/>
      <c r="D59" s="252"/>
      <c r="E59" s="252"/>
      <c r="F59" s="252"/>
      <c r="G59" s="252"/>
      <c r="H59" s="252"/>
      <c r="I59" s="252"/>
      <c r="J59" s="252"/>
      <c r="K59" s="253"/>
      <c r="L59" s="429"/>
      <c r="M59" s="252"/>
      <c r="N59" s="252"/>
      <c r="O59" s="1315"/>
      <c r="P59" s="1217"/>
      <c r="Q59" s="1217"/>
      <c r="R59" s="1217"/>
      <c r="S59" s="1217"/>
      <c r="T59" s="1217"/>
      <c r="U59" s="1217"/>
      <c r="V59" s="1217"/>
      <c r="W59" s="1217"/>
      <c r="X59" s="1316"/>
      <c r="Y59" s="252"/>
      <c r="Z59" s="253"/>
      <c r="AA59" s="252"/>
      <c r="AB59" s="252"/>
      <c r="AC59" s="252"/>
      <c r="AD59" s="252"/>
      <c r="AE59" s="252"/>
      <c r="AF59" s="252"/>
      <c r="AG59" s="252"/>
      <c r="AH59" s="253"/>
      <c r="AI59" s="253"/>
      <c r="AJ59" s="253"/>
      <c r="AK59" s="253"/>
      <c r="AL59" s="253"/>
      <c r="AM59" s="253"/>
      <c r="AN59" s="253"/>
      <c r="AO59" s="253"/>
      <c r="AP59" s="253"/>
      <c r="AQ59" s="252"/>
      <c r="AR59" s="429"/>
      <c r="AS59" s="252"/>
      <c r="AT59" s="252"/>
      <c r="AU59" s="252"/>
      <c r="AV59" s="252"/>
      <c r="AW59" s="252"/>
      <c r="AX59" s="252"/>
      <c r="AY59" s="252"/>
      <c r="AZ59" s="252"/>
      <c r="BA59" s="252"/>
      <c r="BB59" s="252"/>
      <c r="BC59" s="252"/>
      <c r="BD59" s="252"/>
      <c r="BE59" s="252"/>
      <c r="BF59" s="252"/>
      <c r="BG59" s="252"/>
      <c r="BH59" s="252"/>
      <c r="BI59" s="252"/>
      <c r="BJ59" s="252"/>
      <c r="BK59" s="252"/>
      <c r="BL59" s="252"/>
      <c r="BM59" s="252"/>
      <c r="BN59" s="252"/>
      <c r="BO59" s="252"/>
      <c r="BP59" s="252"/>
      <c r="BQ59" s="252"/>
      <c r="BR59" s="252"/>
      <c r="BS59" s="252"/>
      <c r="BT59" s="252"/>
      <c r="BU59" s="252"/>
      <c r="BV59" s="252"/>
      <c r="BW59" s="252"/>
      <c r="BX59" s="252"/>
      <c r="BY59" s="252"/>
      <c r="BZ59" s="252"/>
      <c r="CA59" s="252"/>
      <c r="CB59" s="252"/>
      <c r="CC59" s="252"/>
      <c r="CD59" s="252"/>
      <c r="CE59" s="252"/>
      <c r="CF59" s="252"/>
      <c r="CG59" s="252"/>
    </row>
    <row r="60" spans="1:85" ht="13.5" customHeight="1">
      <c r="A60" s="762"/>
      <c r="B60" s="252"/>
      <c r="C60" s="252"/>
      <c r="D60" s="252"/>
      <c r="E60" s="252"/>
      <c r="F60" s="252"/>
      <c r="G60" s="252"/>
      <c r="H60" s="252"/>
      <c r="I60" s="252"/>
      <c r="J60" s="252"/>
      <c r="K60" s="253"/>
      <c r="L60" s="429"/>
      <c r="M60" s="252"/>
      <c r="N60" s="252"/>
      <c r="O60" s="1315"/>
      <c r="P60" s="1217"/>
      <c r="Q60" s="1217"/>
      <c r="R60" s="1217"/>
      <c r="S60" s="1217"/>
      <c r="T60" s="1217"/>
      <c r="U60" s="1217"/>
      <c r="V60" s="1217"/>
      <c r="W60" s="1217"/>
      <c r="X60" s="1316"/>
      <c r="Y60" s="252"/>
      <c r="Z60" s="253"/>
      <c r="AA60" s="252"/>
      <c r="AB60" s="252"/>
      <c r="AC60" s="252"/>
      <c r="AD60" s="252"/>
      <c r="AE60" s="252"/>
      <c r="AF60" s="252"/>
      <c r="AG60" s="252"/>
      <c r="AH60" s="253"/>
      <c r="AI60" s="253"/>
      <c r="AJ60" s="253"/>
      <c r="AK60" s="253"/>
      <c r="AL60" s="253"/>
      <c r="AM60" s="253"/>
      <c r="AN60" s="253"/>
      <c r="AO60" s="253"/>
      <c r="AP60" s="253"/>
      <c r="AQ60" s="252"/>
      <c r="AR60" s="429"/>
      <c r="AS60" s="252"/>
      <c r="AT60" s="252"/>
      <c r="AU60" s="252"/>
      <c r="AV60" s="252"/>
      <c r="AW60" s="252"/>
      <c r="AX60" s="252"/>
      <c r="AY60" s="252"/>
      <c r="AZ60" s="252"/>
      <c r="BA60" s="252"/>
      <c r="BB60" s="252"/>
      <c r="BC60" s="252"/>
      <c r="BD60" s="252"/>
      <c r="BE60" s="252"/>
      <c r="BF60" s="252"/>
      <c r="BG60" s="252"/>
      <c r="BH60" s="252"/>
      <c r="BI60" s="252"/>
      <c r="BJ60" s="252"/>
      <c r="BK60" s="252"/>
      <c r="BL60" s="252"/>
      <c r="BM60" s="252"/>
      <c r="BN60" s="252"/>
      <c r="BO60" s="252"/>
      <c r="BP60" s="252"/>
      <c r="BQ60" s="252"/>
      <c r="BR60" s="252"/>
      <c r="BS60" s="252"/>
      <c r="BT60" s="252"/>
      <c r="BU60" s="252"/>
      <c r="BV60" s="252"/>
      <c r="BW60" s="252"/>
      <c r="BX60" s="252"/>
      <c r="BY60" s="252"/>
      <c r="BZ60" s="252"/>
      <c r="CA60" s="252"/>
      <c r="CB60" s="252"/>
      <c r="CC60" s="252"/>
      <c r="CD60" s="252"/>
      <c r="CE60" s="252"/>
      <c r="CF60" s="252"/>
      <c r="CG60" s="252"/>
    </row>
    <row r="61" spans="1:85" ht="13.5" customHeight="1">
      <c r="A61" s="762"/>
      <c r="B61" s="252"/>
      <c r="C61" s="252"/>
      <c r="D61" s="252"/>
      <c r="E61" s="252"/>
      <c r="F61" s="252"/>
      <c r="G61" s="252"/>
      <c r="H61" s="252"/>
      <c r="I61" s="252"/>
      <c r="J61" s="252"/>
      <c r="K61" s="253"/>
      <c r="L61" s="429"/>
      <c r="M61" s="252"/>
      <c r="N61" s="252"/>
      <c r="O61" s="1315"/>
      <c r="P61" s="1217"/>
      <c r="Q61" s="1217"/>
      <c r="R61" s="1217"/>
      <c r="S61" s="1217"/>
      <c r="T61" s="1217"/>
      <c r="U61" s="1217"/>
      <c r="V61" s="1217"/>
      <c r="W61" s="1217"/>
      <c r="X61" s="1316"/>
      <c r="Y61" s="252"/>
      <c r="Z61" s="253"/>
      <c r="AA61" s="252"/>
      <c r="AB61" s="252"/>
      <c r="AC61" s="252"/>
      <c r="AD61" s="252"/>
      <c r="AE61" s="252"/>
      <c r="AF61" s="252"/>
      <c r="AG61" s="252"/>
      <c r="AH61" s="253"/>
      <c r="AI61" s="253"/>
      <c r="AJ61" s="253"/>
      <c r="AK61" s="253"/>
      <c r="AL61" s="253"/>
      <c r="AM61" s="253"/>
      <c r="AN61" s="253"/>
      <c r="AO61" s="253"/>
      <c r="AP61" s="253"/>
      <c r="AQ61" s="252"/>
      <c r="AR61" s="429"/>
      <c r="AS61" s="252"/>
      <c r="AT61" s="252"/>
      <c r="AU61" s="252"/>
      <c r="AV61" s="252"/>
      <c r="AW61" s="252"/>
      <c r="AX61" s="252"/>
      <c r="AY61" s="252"/>
      <c r="AZ61" s="252"/>
      <c r="BA61" s="252"/>
      <c r="BB61" s="252"/>
      <c r="BC61" s="252"/>
      <c r="BD61" s="252"/>
      <c r="BE61" s="252"/>
      <c r="BF61" s="252"/>
      <c r="BG61" s="252"/>
      <c r="BH61" s="252"/>
      <c r="BI61" s="252"/>
      <c r="BJ61" s="252"/>
      <c r="BK61" s="252"/>
      <c r="BL61" s="252"/>
      <c r="BM61" s="252"/>
      <c r="BN61" s="252"/>
      <c r="BO61" s="252"/>
      <c r="BP61" s="252"/>
      <c r="BQ61" s="252"/>
      <c r="BR61" s="252"/>
      <c r="BS61" s="252"/>
      <c r="BT61" s="252"/>
      <c r="BU61" s="252"/>
      <c r="BV61" s="252"/>
      <c r="BW61" s="252"/>
      <c r="BX61" s="252"/>
      <c r="BY61" s="252"/>
      <c r="BZ61" s="252"/>
      <c r="CA61" s="252"/>
      <c r="CB61" s="252"/>
      <c r="CC61" s="252"/>
      <c r="CD61" s="252"/>
      <c r="CE61" s="252"/>
      <c r="CF61" s="252"/>
      <c r="CG61" s="252"/>
    </row>
    <row r="62" spans="1:85" ht="13.5" customHeight="1">
      <c r="A62" s="762"/>
      <c r="B62" s="252"/>
      <c r="C62" s="252"/>
      <c r="D62" s="252"/>
      <c r="E62" s="252"/>
      <c r="F62" s="252"/>
      <c r="G62" s="252"/>
      <c r="H62" s="252"/>
      <c r="I62" s="252"/>
      <c r="J62" s="252"/>
      <c r="K62" s="253"/>
      <c r="L62" s="429"/>
      <c r="M62" s="252"/>
      <c r="N62" s="252"/>
      <c r="O62" s="1315"/>
      <c r="P62" s="1217"/>
      <c r="Q62" s="1217"/>
      <c r="R62" s="1217"/>
      <c r="S62" s="1217"/>
      <c r="T62" s="1217"/>
      <c r="U62" s="1217"/>
      <c r="V62" s="1217"/>
      <c r="W62" s="1217"/>
      <c r="X62" s="1316"/>
      <c r="Y62" s="252"/>
      <c r="Z62" s="253"/>
      <c r="AA62" s="252"/>
      <c r="AB62" s="252"/>
      <c r="AC62" s="252"/>
      <c r="AD62" s="252"/>
      <c r="AE62" s="252"/>
      <c r="AF62" s="252"/>
      <c r="AG62" s="252"/>
      <c r="AH62" s="253"/>
      <c r="AI62" s="253"/>
      <c r="AJ62" s="253"/>
      <c r="AK62" s="253"/>
      <c r="AL62" s="253"/>
      <c r="AM62" s="253"/>
      <c r="AN62" s="253"/>
      <c r="AO62" s="253"/>
      <c r="AP62" s="253"/>
      <c r="AQ62" s="252"/>
      <c r="AR62" s="429"/>
      <c r="AS62" s="252"/>
      <c r="AT62" s="252"/>
      <c r="AU62" s="252"/>
      <c r="AV62" s="252"/>
      <c r="AW62" s="252"/>
      <c r="AX62" s="252"/>
      <c r="AY62" s="252"/>
      <c r="AZ62" s="252"/>
      <c r="BA62" s="252"/>
      <c r="BB62" s="252"/>
      <c r="BC62" s="252"/>
      <c r="BD62" s="252"/>
      <c r="BE62" s="252"/>
      <c r="BF62" s="252"/>
      <c r="BG62" s="252"/>
      <c r="BH62" s="252"/>
      <c r="BI62" s="252"/>
      <c r="BJ62" s="252"/>
      <c r="BK62" s="252"/>
      <c r="BL62" s="252"/>
      <c r="BM62" s="252"/>
      <c r="BN62" s="252"/>
      <c r="BO62" s="252"/>
      <c r="BP62" s="252"/>
      <c r="BQ62" s="252"/>
      <c r="BR62" s="252"/>
      <c r="BS62" s="252"/>
      <c r="BT62" s="252"/>
      <c r="BU62" s="252"/>
      <c r="BV62" s="252"/>
      <c r="BW62" s="252"/>
      <c r="BX62" s="252"/>
      <c r="BY62" s="252"/>
      <c r="BZ62" s="252"/>
      <c r="CA62" s="252"/>
      <c r="CB62" s="252"/>
      <c r="CC62" s="252"/>
      <c r="CD62" s="252"/>
      <c r="CE62" s="252"/>
      <c r="CF62" s="252"/>
      <c r="CG62" s="252"/>
    </row>
    <row r="63" spans="1:85" ht="13.5" customHeight="1">
      <c r="A63" s="762"/>
      <c r="B63" s="252"/>
      <c r="C63" s="252"/>
      <c r="D63" s="252"/>
      <c r="E63" s="252"/>
      <c r="F63" s="252"/>
      <c r="G63" s="252"/>
      <c r="H63" s="252"/>
      <c r="I63" s="252"/>
      <c r="J63" s="252"/>
      <c r="K63" s="253"/>
      <c r="L63" s="429"/>
      <c r="M63" s="252"/>
      <c r="N63" s="252"/>
      <c r="O63" s="1315"/>
      <c r="P63" s="1217"/>
      <c r="Q63" s="1217"/>
      <c r="R63" s="1217"/>
      <c r="S63" s="1217"/>
      <c r="T63" s="1217"/>
      <c r="U63" s="1217"/>
      <c r="V63" s="1217"/>
      <c r="W63" s="1217"/>
      <c r="X63" s="1316"/>
      <c r="Y63" s="252"/>
      <c r="Z63" s="253"/>
      <c r="AA63" s="252"/>
      <c r="AB63" s="252"/>
      <c r="AC63" s="252"/>
      <c r="AD63" s="252"/>
      <c r="AE63" s="252"/>
      <c r="AF63" s="252"/>
      <c r="AG63" s="252"/>
      <c r="AH63" s="253"/>
      <c r="AI63" s="253"/>
      <c r="AJ63" s="253"/>
      <c r="AK63" s="253"/>
      <c r="AL63" s="253"/>
      <c r="AM63" s="253"/>
      <c r="AN63" s="253"/>
      <c r="AO63" s="253"/>
      <c r="AP63" s="253"/>
      <c r="AQ63" s="252"/>
      <c r="AR63" s="429"/>
      <c r="AS63" s="252"/>
      <c r="AT63" s="252"/>
      <c r="AU63" s="252"/>
      <c r="AV63" s="252"/>
      <c r="AW63" s="252"/>
      <c r="AX63" s="252"/>
      <c r="AY63" s="252"/>
      <c r="AZ63" s="252"/>
      <c r="BA63" s="252"/>
      <c r="BB63" s="252"/>
      <c r="BC63" s="252"/>
      <c r="BD63" s="252"/>
      <c r="BE63" s="252"/>
      <c r="BF63" s="252"/>
      <c r="BG63" s="252"/>
      <c r="BH63" s="252"/>
      <c r="BI63" s="252"/>
      <c r="BJ63" s="252"/>
      <c r="BK63" s="252"/>
      <c r="BL63" s="252"/>
      <c r="BM63" s="252"/>
      <c r="BN63" s="252"/>
      <c r="BO63" s="252"/>
      <c r="BP63" s="252"/>
      <c r="BQ63" s="252"/>
      <c r="BR63" s="252"/>
      <c r="BS63" s="252"/>
      <c r="BT63" s="252"/>
      <c r="BU63" s="252"/>
      <c r="BV63" s="252"/>
      <c r="BW63" s="252"/>
      <c r="BX63" s="252"/>
      <c r="BY63" s="252"/>
      <c r="BZ63" s="252"/>
      <c r="CA63" s="252"/>
      <c r="CB63" s="252"/>
      <c r="CC63" s="252"/>
      <c r="CD63" s="252"/>
      <c r="CE63" s="252"/>
      <c r="CF63" s="252"/>
      <c r="CG63" s="252"/>
    </row>
    <row r="64" spans="1:85" ht="13.5" customHeight="1">
      <c r="A64" s="762"/>
      <c r="B64" s="252"/>
      <c r="C64" s="252"/>
      <c r="D64" s="252"/>
      <c r="E64" s="252"/>
      <c r="F64" s="252"/>
      <c r="G64" s="252"/>
      <c r="H64" s="252"/>
      <c r="I64" s="252"/>
      <c r="J64" s="252"/>
      <c r="K64" s="253"/>
      <c r="L64" s="429"/>
      <c r="M64" s="252"/>
      <c r="N64" s="252"/>
      <c r="O64" s="1315"/>
      <c r="P64" s="1217"/>
      <c r="Q64" s="1217"/>
      <c r="R64" s="1217"/>
      <c r="S64" s="1217"/>
      <c r="T64" s="1217"/>
      <c r="U64" s="1217"/>
      <c r="V64" s="1217"/>
      <c r="W64" s="1217"/>
      <c r="X64" s="1316"/>
      <c r="Y64" s="252"/>
      <c r="Z64" s="253"/>
      <c r="AA64" s="252"/>
      <c r="AB64" s="252"/>
      <c r="AC64" s="252"/>
      <c r="AD64" s="252"/>
      <c r="AE64" s="252"/>
      <c r="AF64" s="252"/>
      <c r="AG64" s="252"/>
      <c r="AH64" s="253"/>
      <c r="AI64" s="253"/>
      <c r="AJ64" s="253"/>
      <c r="AK64" s="253"/>
      <c r="AL64" s="253"/>
      <c r="AM64" s="253"/>
      <c r="AN64" s="253"/>
      <c r="AO64" s="253"/>
      <c r="AP64" s="253"/>
      <c r="AQ64" s="252"/>
      <c r="AR64" s="429"/>
      <c r="AS64" s="252"/>
      <c r="AT64" s="252"/>
      <c r="AU64" s="252"/>
      <c r="AV64" s="252"/>
      <c r="AW64" s="252"/>
      <c r="AX64" s="252"/>
      <c r="AY64" s="252"/>
      <c r="AZ64" s="252"/>
      <c r="BA64" s="252"/>
      <c r="BB64" s="252"/>
      <c r="BC64" s="252"/>
      <c r="BD64" s="252"/>
      <c r="BE64" s="252"/>
      <c r="BF64" s="252"/>
      <c r="BG64" s="252"/>
      <c r="BH64" s="252"/>
      <c r="BI64" s="252"/>
      <c r="BJ64" s="252"/>
      <c r="BK64" s="252"/>
      <c r="BL64" s="252"/>
      <c r="BM64" s="252"/>
      <c r="BN64" s="252"/>
      <c r="BO64" s="252"/>
      <c r="BP64" s="252"/>
      <c r="BQ64" s="252"/>
      <c r="BR64" s="252"/>
      <c r="BS64" s="252"/>
      <c r="BT64" s="252"/>
      <c r="BU64" s="252"/>
      <c r="BV64" s="252"/>
      <c r="BW64" s="252"/>
      <c r="BX64" s="252"/>
      <c r="BY64" s="252"/>
      <c r="BZ64" s="252"/>
      <c r="CA64" s="252"/>
      <c r="CB64" s="252"/>
      <c r="CC64" s="252"/>
      <c r="CD64" s="252"/>
      <c r="CE64" s="252"/>
      <c r="CF64" s="252"/>
      <c r="CG64" s="252"/>
    </row>
    <row r="65" spans="1:85" ht="13.5" customHeight="1">
      <c r="A65" s="762"/>
      <c r="B65" s="252"/>
      <c r="C65" s="252"/>
      <c r="D65" s="252"/>
      <c r="E65" s="252"/>
      <c r="F65" s="252"/>
      <c r="G65" s="252"/>
      <c r="H65" s="252"/>
      <c r="I65" s="252"/>
      <c r="J65" s="252"/>
      <c r="K65" s="253"/>
      <c r="L65" s="429"/>
      <c r="M65" s="252"/>
      <c r="N65" s="252"/>
      <c r="O65" s="1315"/>
      <c r="P65" s="1217"/>
      <c r="Q65" s="1217"/>
      <c r="R65" s="1217"/>
      <c r="S65" s="1217"/>
      <c r="T65" s="1217"/>
      <c r="U65" s="1217"/>
      <c r="V65" s="1217"/>
      <c r="W65" s="1217"/>
      <c r="X65" s="1316"/>
      <c r="Y65" s="252"/>
      <c r="Z65" s="253"/>
      <c r="AA65" s="252"/>
      <c r="AB65" s="252"/>
      <c r="AC65" s="252"/>
      <c r="AD65" s="252"/>
      <c r="AE65" s="252"/>
      <c r="AF65" s="252"/>
      <c r="AG65" s="252"/>
      <c r="AH65" s="253"/>
      <c r="AI65" s="253"/>
      <c r="AJ65" s="253"/>
      <c r="AK65" s="253"/>
      <c r="AL65" s="253"/>
      <c r="AM65" s="253"/>
      <c r="AN65" s="253"/>
      <c r="AO65" s="253"/>
      <c r="AP65" s="253"/>
      <c r="AQ65" s="252"/>
      <c r="AR65" s="429"/>
      <c r="AS65" s="252"/>
      <c r="AT65" s="252"/>
      <c r="AU65" s="252"/>
      <c r="AV65" s="252"/>
      <c r="AW65" s="252"/>
      <c r="AX65" s="252"/>
      <c r="AY65" s="252"/>
      <c r="AZ65" s="252"/>
      <c r="BA65" s="252"/>
      <c r="BB65" s="252"/>
      <c r="BC65" s="252"/>
      <c r="BD65" s="252"/>
      <c r="BE65" s="252"/>
      <c r="BF65" s="252"/>
      <c r="BG65" s="252"/>
      <c r="BH65" s="252"/>
      <c r="BI65" s="252"/>
      <c r="BJ65" s="252"/>
      <c r="BK65" s="252"/>
      <c r="BL65" s="252"/>
      <c r="BM65" s="252"/>
      <c r="BN65" s="252"/>
      <c r="BO65" s="252"/>
      <c r="BP65" s="252"/>
      <c r="BQ65" s="252"/>
      <c r="BR65" s="252"/>
      <c r="BS65" s="252"/>
      <c r="BT65" s="252"/>
      <c r="BU65" s="252"/>
      <c r="BV65" s="252"/>
      <c r="BW65" s="252"/>
      <c r="BX65" s="252"/>
      <c r="BY65" s="252"/>
      <c r="BZ65" s="252"/>
      <c r="CA65" s="252"/>
      <c r="CB65" s="252"/>
      <c r="CC65" s="252"/>
      <c r="CD65" s="252"/>
      <c r="CE65" s="252"/>
      <c r="CF65" s="252"/>
      <c r="CG65" s="252"/>
    </row>
    <row r="66" spans="1:85" ht="15.75" customHeight="1">
      <c r="A66" s="762"/>
      <c r="B66" s="252"/>
      <c r="C66" s="252"/>
      <c r="D66" s="252"/>
      <c r="E66" s="252"/>
      <c r="F66" s="252"/>
      <c r="G66" s="252"/>
      <c r="H66" s="252"/>
      <c r="I66" s="252"/>
      <c r="J66" s="252"/>
      <c r="K66" s="253"/>
      <c r="L66" s="429"/>
      <c r="M66" s="252"/>
      <c r="N66" s="252"/>
      <c r="O66" s="1315"/>
      <c r="P66" s="1217"/>
      <c r="Q66" s="1217"/>
      <c r="R66" s="1217"/>
      <c r="S66" s="1217"/>
      <c r="T66" s="1217"/>
      <c r="U66" s="1217"/>
      <c r="V66" s="1217"/>
      <c r="W66" s="1217"/>
      <c r="X66" s="1316"/>
      <c r="Y66" s="252"/>
      <c r="Z66" s="253"/>
      <c r="AA66" s="252"/>
      <c r="AB66" s="252"/>
      <c r="AC66" s="252"/>
      <c r="AD66" s="252"/>
      <c r="AE66" s="252"/>
      <c r="AF66" s="252"/>
      <c r="AG66" s="252"/>
      <c r="AH66" s="253"/>
      <c r="AI66" s="253"/>
      <c r="AJ66" s="253"/>
      <c r="AK66" s="253"/>
      <c r="AL66" s="253"/>
      <c r="AM66" s="253"/>
      <c r="AN66" s="253"/>
      <c r="AO66" s="253"/>
      <c r="AP66" s="253"/>
      <c r="AQ66" s="252"/>
      <c r="AR66" s="429"/>
      <c r="AS66" s="253"/>
      <c r="AT66" s="253"/>
      <c r="AU66" s="253"/>
      <c r="AV66" s="253"/>
      <c r="AW66" s="253"/>
      <c r="AX66" s="253"/>
      <c r="AY66" s="253"/>
      <c r="AZ66" s="253"/>
      <c r="BA66" s="253"/>
      <c r="BB66" s="253"/>
      <c r="BC66" s="253"/>
      <c r="BD66" s="253"/>
      <c r="BE66" s="253"/>
      <c r="BF66" s="253"/>
      <c r="BG66" s="253"/>
      <c r="BH66" s="253"/>
      <c r="BI66" s="253"/>
      <c r="BJ66" s="253"/>
      <c r="BK66" s="253"/>
      <c r="BL66" s="253"/>
      <c r="BM66" s="253"/>
      <c r="BN66" s="253"/>
      <c r="BO66" s="253"/>
      <c r="BP66" s="253"/>
      <c r="BQ66" s="253"/>
      <c r="BR66" s="253"/>
      <c r="BS66" s="253"/>
      <c r="BT66" s="253"/>
      <c r="BU66" s="253"/>
      <c r="BV66" s="253"/>
      <c r="BW66" s="253"/>
      <c r="BX66" s="253"/>
      <c r="BY66" s="253"/>
      <c r="BZ66" s="253"/>
      <c r="CA66" s="253"/>
      <c r="CB66" s="253"/>
      <c r="CC66" s="253"/>
      <c r="CD66" s="253"/>
      <c r="CE66" s="253"/>
      <c r="CF66" s="253"/>
      <c r="CG66" s="253"/>
    </row>
    <row r="67" spans="1:85" ht="15.75" customHeight="1">
      <c r="A67" s="762"/>
      <c r="B67" s="252"/>
      <c r="C67" s="252"/>
      <c r="D67" s="252"/>
      <c r="E67" s="252"/>
      <c r="F67" s="252"/>
      <c r="G67" s="252"/>
      <c r="H67" s="252"/>
      <c r="I67" s="252"/>
      <c r="J67" s="252"/>
      <c r="K67" s="253"/>
      <c r="L67" s="429"/>
      <c r="M67" s="252"/>
      <c r="N67" s="252"/>
      <c r="O67" s="1315"/>
      <c r="P67" s="1217"/>
      <c r="Q67" s="1217"/>
      <c r="R67" s="1217"/>
      <c r="S67" s="1217"/>
      <c r="T67" s="1217"/>
      <c r="U67" s="1217"/>
      <c r="V67" s="1217"/>
      <c r="W67" s="1217"/>
      <c r="X67" s="1316"/>
      <c r="Y67" s="252"/>
      <c r="Z67" s="253"/>
      <c r="AA67" s="252"/>
      <c r="AB67" s="252"/>
      <c r="AC67" s="252"/>
      <c r="AD67" s="252"/>
      <c r="AE67" s="252"/>
      <c r="AF67" s="252"/>
      <c r="AG67" s="252"/>
      <c r="AH67" s="253"/>
      <c r="AI67" s="253"/>
      <c r="AJ67" s="253"/>
      <c r="AK67" s="253"/>
      <c r="AL67" s="253"/>
      <c r="AM67" s="253"/>
      <c r="AN67" s="253"/>
      <c r="AO67" s="253"/>
      <c r="AP67" s="253"/>
      <c r="AQ67" s="252"/>
      <c r="AR67" s="429"/>
      <c r="AS67" s="253"/>
      <c r="AT67" s="253"/>
      <c r="AU67" s="253"/>
      <c r="AV67" s="253"/>
      <c r="AW67" s="253"/>
      <c r="AX67" s="253"/>
      <c r="AY67" s="253"/>
      <c r="AZ67" s="253"/>
      <c r="BA67" s="253"/>
      <c r="BB67" s="253"/>
      <c r="BC67" s="253"/>
      <c r="BD67" s="253"/>
      <c r="BE67" s="253"/>
      <c r="BF67" s="253"/>
      <c r="BG67" s="253"/>
      <c r="BH67" s="253"/>
      <c r="BI67" s="253"/>
      <c r="BJ67" s="253"/>
      <c r="BK67" s="253"/>
      <c r="BL67" s="253"/>
      <c r="BM67" s="253"/>
      <c r="BN67" s="253"/>
      <c r="BO67" s="253"/>
      <c r="BP67" s="252"/>
      <c r="BQ67" s="252"/>
      <c r="BR67" s="252"/>
      <c r="BS67" s="252"/>
      <c r="BT67" s="252"/>
      <c r="BU67" s="252"/>
      <c r="BV67" s="252"/>
      <c r="BW67" s="252"/>
      <c r="BX67" s="252"/>
      <c r="BY67" s="252"/>
      <c r="BZ67" s="252"/>
      <c r="CA67" s="252"/>
      <c r="CB67" s="252"/>
      <c r="CC67" s="252"/>
      <c r="CD67" s="252"/>
      <c r="CE67" s="252"/>
      <c r="CF67" s="252"/>
      <c r="CG67" s="252"/>
    </row>
    <row r="68" spans="1:85" ht="15.75" customHeight="1">
      <c r="A68" s="762"/>
      <c r="B68" s="252"/>
      <c r="C68" s="252"/>
      <c r="D68" s="252"/>
      <c r="E68" s="252"/>
      <c r="F68" s="252"/>
      <c r="G68" s="252"/>
      <c r="H68" s="252"/>
      <c r="I68" s="252"/>
      <c r="J68" s="252"/>
      <c r="K68" s="253"/>
      <c r="L68" s="429"/>
      <c r="M68" s="252"/>
      <c r="N68" s="252"/>
      <c r="O68" s="1315"/>
      <c r="P68" s="1217"/>
      <c r="Q68" s="1217"/>
      <c r="R68" s="1217"/>
      <c r="S68" s="1217"/>
      <c r="T68" s="1217"/>
      <c r="U68" s="1217"/>
      <c r="V68" s="1217"/>
      <c r="W68" s="1217"/>
      <c r="X68" s="1316"/>
      <c r="Y68" s="252"/>
      <c r="Z68" s="253"/>
      <c r="AA68" s="252"/>
      <c r="AB68" s="252"/>
      <c r="AC68" s="252"/>
      <c r="AD68" s="252"/>
      <c r="AE68" s="252"/>
      <c r="AF68" s="252"/>
      <c r="AG68" s="252"/>
      <c r="AH68" s="253"/>
      <c r="AI68" s="253"/>
      <c r="AJ68" s="253"/>
      <c r="AK68" s="253"/>
      <c r="AL68" s="253"/>
      <c r="AM68" s="253"/>
      <c r="AN68" s="253"/>
      <c r="AO68" s="253"/>
      <c r="AP68" s="253"/>
      <c r="AQ68" s="252"/>
      <c r="AR68" s="429"/>
      <c r="AS68" s="253"/>
      <c r="AT68" s="253"/>
      <c r="AU68" s="253"/>
      <c r="AV68" s="253"/>
      <c r="AW68" s="253"/>
      <c r="AX68" s="253"/>
      <c r="AY68" s="253"/>
      <c r="AZ68" s="253"/>
      <c r="BA68" s="253"/>
      <c r="BB68" s="253"/>
      <c r="BC68" s="253"/>
      <c r="BD68" s="253"/>
      <c r="BE68" s="253"/>
      <c r="BF68" s="253"/>
      <c r="BG68" s="253"/>
      <c r="BH68" s="253"/>
      <c r="BI68" s="253"/>
      <c r="BJ68" s="253"/>
      <c r="BK68" s="253"/>
      <c r="BL68" s="253"/>
      <c r="BM68" s="253"/>
      <c r="BN68" s="253"/>
      <c r="BO68" s="253"/>
      <c r="BP68" s="252"/>
      <c r="BQ68" s="252"/>
      <c r="BR68" s="252"/>
      <c r="BS68" s="252"/>
      <c r="BT68" s="252"/>
      <c r="BU68" s="252"/>
      <c r="BV68" s="252"/>
      <c r="BW68" s="252"/>
      <c r="BX68" s="252"/>
      <c r="BY68" s="252"/>
      <c r="BZ68" s="252"/>
      <c r="CA68" s="252"/>
      <c r="CB68" s="252"/>
      <c r="CC68" s="252"/>
      <c r="CD68" s="252"/>
      <c r="CE68" s="252"/>
      <c r="CF68" s="252"/>
      <c r="CG68" s="252"/>
    </row>
    <row r="69" spans="1:85" ht="15.75" customHeight="1">
      <c r="A69" s="762"/>
      <c r="B69" s="252"/>
      <c r="C69" s="252"/>
      <c r="D69" s="252"/>
      <c r="E69" s="252"/>
      <c r="F69" s="252"/>
      <c r="G69" s="252"/>
      <c r="H69" s="252"/>
      <c r="I69" s="252"/>
      <c r="J69" s="252"/>
      <c r="K69" s="253"/>
      <c r="L69" s="429"/>
      <c r="M69" s="252"/>
      <c r="N69" s="252"/>
      <c r="O69" s="1315"/>
      <c r="P69" s="1217"/>
      <c r="Q69" s="1217"/>
      <c r="R69" s="1217"/>
      <c r="S69" s="1217"/>
      <c r="T69" s="1217"/>
      <c r="U69" s="1217"/>
      <c r="V69" s="1217"/>
      <c r="W69" s="1217"/>
      <c r="X69" s="1316"/>
      <c r="Y69" s="252"/>
      <c r="Z69" s="253"/>
      <c r="AA69" s="252"/>
      <c r="AB69" s="252"/>
      <c r="AC69" s="252"/>
      <c r="AD69" s="252"/>
      <c r="AE69" s="252"/>
      <c r="AF69" s="252"/>
      <c r="AG69" s="252"/>
      <c r="AH69" s="253"/>
      <c r="AI69" s="253"/>
      <c r="AJ69" s="253"/>
      <c r="AK69" s="253"/>
      <c r="AL69" s="253"/>
      <c r="AM69" s="253"/>
      <c r="AN69" s="253"/>
      <c r="AO69" s="253"/>
      <c r="AP69" s="253"/>
      <c r="AQ69" s="252"/>
      <c r="AR69" s="429"/>
      <c r="AS69" s="253"/>
      <c r="AT69" s="253"/>
      <c r="AU69" s="253"/>
      <c r="AV69" s="253"/>
      <c r="AW69" s="253"/>
      <c r="AX69" s="253"/>
      <c r="AY69" s="253"/>
      <c r="AZ69" s="253"/>
      <c r="BA69" s="253"/>
      <c r="BB69" s="253"/>
      <c r="BC69" s="253"/>
      <c r="BD69" s="253"/>
      <c r="BE69" s="253"/>
      <c r="BF69" s="253"/>
      <c r="BG69" s="253"/>
      <c r="BH69" s="253"/>
      <c r="BI69" s="253"/>
      <c r="BJ69" s="253"/>
      <c r="BK69" s="253"/>
      <c r="BL69" s="253"/>
      <c r="BM69" s="253"/>
      <c r="BN69" s="253"/>
      <c r="BO69" s="253"/>
      <c r="BP69" s="252"/>
      <c r="BQ69" s="252"/>
      <c r="BR69" s="252"/>
      <c r="BS69" s="252"/>
      <c r="BT69" s="252"/>
      <c r="BU69" s="252"/>
      <c r="BV69" s="252"/>
      <c r="BW69" s="252"/>
      <c r="BX69" s="252"/>
      <c r="BY69" s="252"/>
      <c r="BZ69" s="252"/>
      <c r="CA69" s="252"/>
      <c r="CB69" s="252"/>
      <c r="CC69" s="252"/>
      <c r="CD69" s="252"/>
      <c r="CE69" s="252"/>
      <c r="CF69" s="252"/>
      <c r="CG69" s="252"/>
    </row>
    <row r="70" spans="1:85" ht="15.75" customHeight="1">
      <c r="A70" s="762"/>
      <c r="B70" s="252"/>
      <c r="C70" s="252"/>
      <c r="D70" s="252"/>
      <c r="E70" s="252"/>
      <c r="F70" s="252"/>
      <c r="G70" s="252"/>
      <c r="H70" s="252"/>
      <c r="I70" s="252"/>
      <c r="J70" s="252"/>
      <c r="K70" s="253"/>
      <c r="L70" s="429"/>
      <c r="M70" s="252"/>
      <c r="N70" s="252"/>
      <c r="O70" s="1315"/>
      <c r="P70" s="1217"/>
      <c r="Q70" s="1217"/>
      <c r="R70" s="1217"/>
      <c r="S70" s="1217"/>
      <c r="T70" s="1217"/>
      <c r="U70" s="1217"/>
      <c r="V70" s="1217"/>
      <c r="W70" s="1217"/>
      <c r="X70" s="1316"/>
      <c r="Y70" s="252"/>
      <c r="Z70" s="253"/>
      <c r="AA70" s="252"/>
      <c r="AB70" s="252"/>
      <c r="AC70" s="252"/>
      <c r="AD70" s="252"/>
      <c r="AE70" s="252"/>
      <c r="AF70" s="252"/>
      <c r="AG70" s="252"/>
      <c r="AH70" s="253"/>
      <c r="AI70" s="253"/>
      <c r="AJ70" s="253"/>
      <c r="AK70" s="253"/>
      <c r="AL70" s="253"/>
      <c r="AM70" s="253"/>
      <c r="AN70" s="253"/>
      <c r="AO70" s="253"/>
      <c r="AP70" s="253"/>
      <c r="AQ70" s="252"/>
      <c r="AR70" s="429"/>
      <c r="AS70" s="253"/>
      <c r="AT70" s="253"/>
      <c r="AU70" s="253"/>
      <c r="AV70" s="253"/>
      <c r="AW70" s="253"/>
      <c r="AX70" s="253"/>
      <c r="AY70" s="253"/>
      <c r="AZ70" s="253"/>
      <c r="BA70" s="253"/>
      <c r="BB70" s="253"/>
      <c r="BC70" s="253"/>
      <c r="BD70" s="253"/>
      <c r="BE70" s="253"/>
      <c r="BF70" s="253"/>
      <c r="BG70" s="253"/>
      <c r="BH70" s="253"/>
      <c r="BI70" s="253"/>
      <c r="BJ70" s="253"/>
      <c r="BK70" s="253"/>
      <c r="BL70" s="253"/>
      <c r="BM70" s="253"/>
      <c r="BN70" s="253"/>
      <c r="BO70" s="253"/>
      <c r="BP70" s="252"/>
      <c r="BQ70" s="252"/>
      <c r="BR70" s="252"/>
      <c r="BS70" s="252"/>
      <c r="BT70" s="252"/>
      <c r="BU70" s="252"/>
      <c r="BV70" s="252"/>
      <c r="BW70" s="252"/>
      <c r="BX70" s="252"/>
      <c r="BY70" s="252"/>
      <c r="BZ70" s="252"/>
      <c r="CA70" s="252"/>
      <c r="CB70" s="252"/>
      <c r="CC70" s="252"/>
      <c r="CD70" s="252"/>
      <c r="CE70" s="252"/>
      <c r="CF70" s="252"/>
      <c r="CG70" s="252"/>
    </row>
    <row r="71" spans="1:85" ht="15.75" customHeight="1">
      <c r="A71" s="762"/>
      <c r="B71" s="252"/>
      <c r="C71" s="252"/>
      <c r="D71" s="252"/>
      <c r="E71" s="252"/>
      <c r="F71" s="252"/>
      <c r="G71" s="252"/>
      <c r="H71" s="252"/>
      <c r="I71" s="252"/>
      <c r="J71" s="252"/>
      <c r="K71" s="253"/>
      <c r="L71" s="429"/>
      <c r="M71" s="252"/>
      <c r="N71" s="252"/>
      <c r="O71" s="1315"/>
      <c r="P71" s="1217"/>
      <c r="Q71" s="1217"/>
      <c r="R71" s="1217"/>
      <c r="S71" s="1217"/>
      <c r="T71" s="1217"/>
      <c r="U71" s="1217"/>
      <c r="V71" s="1217"/>
      <c r="W71" s="1217"/>
      <c r="X71" s="1316"/>
      <c r="Y71" s="252"/>
      <c r="Z71" s="253"/>
      <c r="AA71" s="252"/>
      <c r="AB71" s="252"/>
      <c r="AC71" s="252"/>
      <c r="AD71" s="252"/>
      <c r="AE71" s="252"/>
      <c r="AF71" s="252"/>
      <c r="AG71" s="252"/>
      <c r="AH71" s="253"/>
      <c r="AI71" s="253"/>
      <c r="AJ71" s="253"/>
      <c r="AK71" s="253"/>
      <c r="AL71" s="253"/>
      <c r="AM71" s="253"/>
      <c r="AN71" s="253"/>
      <c r="AO71" s="253"/>
      <c r="AP71" s="253"/>
      <c r="AQ71" s="252"/>
      <c r="AR71" s="429"/>
      <c r="AS71" s="253"/>
      <c r="AT71" s="253"/>
      <c r="AU71" s="253"/>
      <c r="AV71" s="253"/>
      <c r="AW71" s="253"/>
      <c r="AX71" s="253"/>
      <c r="AY71" s="253"/>
      <c r="AZ71" s="253"/>
      <c r="BA71" s="253"/>
      <c r="BB71" s="253"/>
      <c r="BC71" s="253"/>
      <c r="BD71" s="253"/>
      <c r="BE71" s="253"/>
      <c r="BF71" s="253"/>
      <c r="BG71" s="253"/>
      <c r="BH71" s="253"/>
      <c r="BI71" s="253"/>
      <c r="BJ71" s="253"/>
      <c r="BK71" s="253"/>
      <c r="BL71" s="253"/>
      <c r="BM71" s="253"/>
      <c r="BN71" s="253"/>
      <c r="BO71" s="253"/>
      <c r="BP71" s="252"/>
      <c r="BQ71" s="252"/>
      <c r="BR71" s="252"/>
      <c r="BS71" s="252"/>
      <c r="BT71" s="252"/>
      <c r="BU71" s="252"/>
      <c r="BV71" s="252"/>
      <c r="BW71" s="252"/>
      <c r="BX71" s="252"/>
      <c r="BY71" s="252"/>
      <c r="BZ71" s="252"/>
      <c r="CA71" s="252"/>
      <c r="CB71" s="252"/>
      <c r="CC71" s="252"/>
      <c r="CD71" s="252"/>
      <c r="CE71" s="252"/>
      <c r="CF71" s="252"/>
      <c r="CG71" s="252"/>
    </row>
    <row r="72" spans="1:85" ht="15.75" customHeight="1">
      <c r="A72" s="762"/>
      <c r="B72" s="252"/>
      <c r="C72" s="252"/>
      <c r="D72" s="252"/>
      <c r="E72" s="252"/>
      <c r="F72" s="252"/>
      <c r="G72" s="252"/>
      <c r="H72" s="252"/>
      <c r="I72" s="252"/>
      <c r="J72" s="252"/>
      <c r="K72" s="253"/>
      <c r="L72" s="429"/>
      <c r="M72" s="252"/>
      <c r="N72" s="252"/>
      <c r="O72" s="1317"/>
      <c r="P72" s="1318"/>
      <c r="Q72" s="1318"/>
      <c r="R72" s="1318"/>
      <c r="S72" s="1318"/>
      <c r="T72" s="1318"/>
      <c r="U72" s="1318"/>
      <c r="V72" s="1318"/>
      <c r="W72" s="1318"/>
      <c r="X72" s="1319"/>
      <c r="Y72" s="252"/>
      <c r="Z72" s="253"/>
      <c r="AA72" s="252"/>
      <c r="AB72" s="252"/>
      <c r="AC72" s="252"/>
      <c r="AD72" s="252"/>
      <c r="AE72" s="252"/>
      <c r="AF72" s="252"/>
      <c r="AG72" s="252"/>
      <c r="AH72" s="253"/>
      <c r="AI72" s="253"/>
      <c r="AJ72" s="253"/>
      <c r="AK72" s="253"/>
      <c r="AL72" s="253"/>
      <c r="AM72" s="253"/>
      <c r="AN72" s="253"/>
      <c r="AO72" s="253"/>
      <c r="AP72" s="253"/>
      <c r="AQ72" s="252"/>
      <c r="AR72" s="429"/>
      <c r="AS72" s="253"/>
      <c r="AT72" s="253"/>
      <c r="AU72" s="253"/>
      <c r="AV72" s="253"/>
      <c r="AW72" s="253"/>
      <c r="AX72" s="253"/>
      <c r="AY72" s="253"/>
      <c r="AZ72" s="253"/>
      <c r="BA72" s="253"/>
      <c r="BB72" s="253"/>
      <c r="BC72" s="253"/>
      <c r="BD72" s="253"/>
      <c r="BE72" s="253"/>
      <c r="BF72" s="253"/>
      <c r="BG72" s="253"/>
      <c r="BH72" s="253"/>
      <c r="BI72" s="253"/>
      <c r="BJ72" s="253"/>
      <c r="BK72" s="253"/>
      <c r="BL72" s="253"/>
      <c r="BM72" s="253"/>
      <c r="BN72" s="253"/>
      <c r="BO72" s="253"/>
      <c r="BP72" s="252"/>
      <c r="BQ72" s="252"/>
      <c r="BR72" s="252"/>
      <c r="BS72" s="252"/>
      <c r="BT72" s="252"/>
      <c r="BU72" s="252"/>
      <c r="BV72" s="252"/>
      <c r="BW72" s="252"/>
      <c r="BX72" s="252"/>
      <c r="BY72" s="252"/>
      <c r="BZ72" s="252"/>
      <c r="CA72" s="252"/>
      <c r="CB72" s="252"/>
      <c r="CC72" s="252"/>
      <c r="CD72" s="252"/>
      <c r="CE72" s="252"/>
      <c r="CF72" s="252"/>
      <c r="CG72" s="252"/>
    </row>
    <row r="73" spans="1:85" ht="15.75" customHeight="1">
      <c r="A73" s="762"/>
      <c r="B73" s="252"/>
      <c r="C73" s="252"/>
      <c r="D73" s="252"/>
      <c r="E73" s="252"/>
      <c r="F73" s="252"/>
      <c r="G73" s="252"/>
      <c r="H73" s="252"/>
      <c r="I73" s="252"/>
      <c r="J73" s="252"/>
      <c r="K73" s="253"/>
      <c r="L73" s="429"/>
      <c r="M73" s="252"/>
      <c r="N73" s="252"/>
      <c r="O73" s="252"/>
      <c r="P73" s="252"/>
      <c r="Q73" s="252"/>
      <c r="R73" s="252"/>
      <c r="S73" s="252"/>
      <c r="T73" s="252"/>
      <c r="U73" s="252"/>
      <c r="V73" s="252"/>
      <c r="W73" s="252"/>
      <c r="X73" s="252"/>
      <c r="Y73" s="252"/>
      <c r="Z73" s="252"/>
      <c r="AA73" s="252"/>
      <c r="AB73" s="252"/>
      <c r="AC73" s="252"/>
      <c r="AD73" s="252"/>
      <c r="AE73" s="252"/>
      <c r="AF73" s="252"/>
      <c r="AG73" s="252"/>
      <c r="AH73" s="253"/>
      <c r="AI73" s="253"/>
      <c r="AJ73" s="253"/>
      <c r="AK73" s="253"/>
      <c r="AL73" s="253"/>
      <c r="AM73" s="253"/>
      <c r="AN73" s="253"/>
      <c r="AO73" s="253"/>
      <c r="AP73" s="253"/>
      <c r="AQ73" s="252"/>
      <c r="AR73" s="429"/>
      <c r="AS73" s="253"/>
      <c r="AT73" s="253"/>
      <c r="AU73" s="253"/>
      <c r="AV73" s="253"/>
      <c r="AW73" s="253"/>
      <c r="AX73" s="253"/>
      <c r="AY73" s="253"/>
      <c r="AZ73" s="253"/>
      <c r="BA73" s="253"/>
      <c r="BB73" s="253"/>
      <c r="BC73" s="253"/>
      <c r="BD73" s="253"/>
      <c r="BE73" s="253"/>
      <c r="BF73" s="253"/>
      <c r="BG73" s="253"/>
      <c r="BH73" s="253"/>
      <c r="BI73" s="253"/>
      <c r="BJ73" s="253"/>
      <c r="BK73" s="253"/>
      <c r="BL73" s="253"/>
      <c r="BM73" s="253"/>
      <c r="BN73" s="253"/>
      <c r="BO73" s="253"/>
      <c r="BP73" s="253"/>
      <c r="BQ73" s="253"/>
      <c r="BR73" s="253"/>
      <c r="BS73" s="253"/>
      <c r="BT73" s="253"/>
      <c r="BU73" s="253"/>
      <c r="BV73" s="253"/>
      <c r="BW73" s="253"/>
      <c r="BX73" s="253"/>
      <c r="BY73" s="253"/>
      <c r="BZ73" s="253"/>
      <c r="CA73" s="253"/>
      <c r="CB73" s="253"/>
      <c r="CC73" s="253"/>
      <c r="CD73" s="253"/>
      <c r="CE73" s="253"/>
      <c r="CF73" s="253"/>
      <c r="CG73" s="253"/>
    </row>
    <row r="74" spans="1:85" ht="15.75" customHeight="1">
      <c r="A74" s="762"/>
      <c r="B74" s="252"/>
      <c r="C74" s="252"/>
      <c r="D74" s="252"/>
      <c r="E74" s="252"/>
      <c r="F74" s="252"/>
      <c r="G74" s="252"/>
      <c r="H74" s="252"/>
      <c r="I74" s="252"/>
      <c r="J74" s="252"/>
      <c r="K74" s="253"/>
      <c r="L74" s="429"/>
      <c r="M74" s="252"/>
      <c r="N74" s="252"/>
      <c r="O74" s="252"/>
      <c r="P74" s="252"/>
      <c r="Q74" s="252"/>
      <c r="R74" s="252"/>
      <c r="S74" s="252"/>
      <c r="T74" s="252"/>
      <c r="U74" s="252"/>
      <c r="V74" s="252"/>
      <c r="W74" s="252"/>
      <c r="X74" s="252"/>
      <c r="Y74" s="252"/>
      <c r="Z74" s="252"/>
      <c r="AA74" s="252"/>
      <c r="AB74" s="252"/>
      <c r="AC74" s="252"/>
      <c r="AD74" s="252"/>
      <c r="AE74" s="252"/>
      <c r="AF74" s="252"/>
      <c r="AG74" s="252"/>
      <c r="AH74" s="253"/>
      <c r="AI74" s="253"/>
      <c r="AJ74" s="253"/>
      <c r="AK74" s="253"/>
      <c r="AL74" s="253"/>
      <c r="AM74" s="253"/>
      <c r="AN74" s="253"/>
      <c r="AO74" s="253"/>
      <c r="AP74" s="253"/>
      <c r="AQ74" s="252"/>
      <c r="AR74" s="429"/>
      <c r="AS74" s="253"/>
      <c r="AT74" s="253"/>
      <c r="AU74" s="253"/>
      <c r="AV74" s="253"/>
      <c r="AW74" s="253"/>
      <c r="AX74" s="253"/>
      <c r="AY74" s="253"/>
      <c r="AZ74" s="253"/>
      <c r="BA74" s="253"/>
      <c r="BB74" s="253"/>
      <c r="BC74" s="253"/>
      <c r="BD74" s="253"/>
      <c r="BE74" s="253"/>
      <c r="BF74" s="253"/>
      <c r="BG74" s="253"/>
      <c r="BH74" s="253"/>
      <c r="BI74" s="253"/>
      <c r="BJ74" s="253"/>
      <c r="BK74" s="253"/>
      <c r="BL74" s="253"/>
      <c r="BM74" s="253"/>
      <c r="BN74" s="253"/>
      <c r="BO74" s="253"/>
      <c r="BP74" s="253"/>
      <c r="BQ74" s="253"/>
      <c r="BR74" s="253"/>
      <c r="BS74" s="253"/>
      <c r="BT74" s="253"/>
      <c r="BU74" s="253"/>
      <c r="BV74" s="253"/>
      <c r="BW74" s="253"/>
      <c r="BX74" s="253"/>
      <c r="BY74" s="253"/>
      <c r="BZ74" s="253"/>
      <c r="CA74" s="253"/>
      <c r="CB74" s="253"/>
      <c r="CC74" s="253"/>
      <c r="CD74" s="253"/>
      <c r="CE74" s="253"/>
      <c r="CF74" s="253"/>
      <c r="CG74" s="253"/>
    </row>
    <row r="75" spans="1:85" ht="15.75" customHeight="1">
      <c r="A75" s="762"/>
      <c r="B75" s="252"/>
      <c r="C75" s="252"/>
      <c r="D75" s="252"/>
      <c r="E75" s="252"/>
      <c r="F75" s="252"/>
      <c r="G75" s="252"/>
      <c r="H75" s="252"/>
      <c r="I75" s="252"/>
      <c r="J75" s="252"/>
      <c r="K75" s="253"/>
      <c r="L75" s="429"/>
      <c r="M75" s="252"/>
      <c r="N75" s="252"/>
      <c r="O75" s="252"/>
      <c r="P75" s="252"/>
      <c r="Q75" s="252"/>
      <c r="R75" s="252"/>
      <c r="S75" s="252"/>
      <c r="T75" s="252"/>
      <c r="U75" s="252"/>
      <c r="V75" s="252"/>
      <c r="W75" s="252"/>
      <c r="X75" s="252"/>
      <c r="Y75" s="252"/>
      <c r="Z75" s="252"/>
      <c r="AA75" s="252"/>
      <c r="AB75" s="252"/>
      <c r="AC75" s="252"/>
      <c r="AD75" s="252"/>
      <c r="AE75" s="252"/>
      <c r="AF75" s="252"/>
      <c r="AG75" s="252"/>
      <c r="AH75" s="253"/>
      <c r="AI75" s="253"/>
      <c r="AJ75" s="253"/>
      <c r="AK75" s="253"/>
      <c r="AL75" s="253"/>
      <c r="AM75" s="253"/>
      <c r="AN75" s="253"/>
      <c r="AO75" s="253"/>
      <c r="AP75" s="253"/>
      <c r="AQ75" s="252"/>
      <c r="AR75" s="429"/>
      <c r="AS75" s="253"/>
      <c r="AT75" s="253"/>
      <c r="AU75" s="253"/>
      <c r="AV75" s="253"/>
      <c r="AW75" s="253"/>
      <c r="AX75" s="253"/>
      <c r="AY75" s="253"/>
      <c r="AZ75" s="253"/>
      <c r="BA75" s="253"/>
      <c r="BB75" s="253"/>
      <c r="BC75" s="253"/>
      <c r="BD75" s="253"/>
      <c r="BE75" s="253"/>
      <c r="BF75" s="253"/>
      <c r="BG75" s="253"/>
      <c r="BH75" s="253"/>
      <c r="BI75" s="253"/>
      <c r="BJ75" s="253"/>
      <c r="BK75" s="253"/>
      <c r="BL75" s="253"/>
      <c r="BM75" s="253"/>
      <c r="BN75" s="253"/>
      <c r="BO75" s="253"/>
      <c r="BP75" s="253"/>
      <c r="BQ75" s="253"/>
      <c r="BR75" s="253"/>
      <c r="BS75" s="253"/>
      <c r="BT75" s="253"/>
      <c r="BU75" s="253"/>
      <c r="BV75" s="253"/>
      <c r="BW75" s="253"/>
      <c r="BX75" s="253"/>
      <c r="BY75" s="253"/>
      <c r="BZ75" s="253"/>
      <c r="CA75" s="253"/>
      <c r="CB75" s="253"/>
      <c r="CC75" s="253"/>
      <c r="CD75" s="253"/>
      <c r="CE75" s="253"/>
      <c r="CF75" s="253"/>
      <c r="CG75" s="253"/>
    </row>
    <row r="76" spans="1:85" ht="15.75" customHeight="1">
      <c r="A76" s="762"/>
      <c r="B76" s="252"/>
      <c r="C76" s="252"/>
      <c r="D76" s="252"/>
      <c r="E76" s="252"/>
      <c r="F76" s="252"/>
      <c r="G76" s="252"/>
      <c r="H76" s="252"/>
      <c r="I76" s="252"/>
      <c r="J76" s="252"/>
      <c r="K76" s="253"/>
      <c r="L76" s="429"/>
      <c r="M76" s="252"/>
      <c r="N76" s="252"/>
      <c r="O76" s="252"/>
      <c r="P76" s="252"/>
      <c r="Q76" s="252"/>
      <c r="R76" s="252"/>
      <c r="S76" s="252"/>
      <c r="T76" s="252"/>
      <c r="U76" s="252"/>
      <c r="V76" s="252"/>
      <c r="W76" s="252"/>
      <c r="X76" s="252"/>
      <c r="Y76" s="252"/>
      <c r="Z76" s="252"/>
      <c r="AA76" s="252"/>
      <c r="AB76" s="252"/>
      <c r="AC76" s="252"/>
      <c r="AD76" s="252"/>
      <c r="AE76" s="252"/>
      <c r="AF76" s="252"/>
      <c r="AG76" s="252"/>
      <c r="AH76" s="253"/>
      <c r="AI76" s="253"/>
      <c r="AJ76" s="253"/>
      <c r="AK76" s="253"/>
      <c r="AL76" s="253"/>
      <c r="AM76" s="253"/>
      <c r="AN76" s="253"/>
      <c r="AO76" s="253"/>
      <c r="AP76" s="253"/>
      <c r="AQ76" s="252"/>
      <c r="AR76" s="429"/>
      <c r="AS76" s="253"/>
      <c r="AT76" s="253"/>
      <c r="AU76" s="253"/>
      <c r="AV76" s="253"/>
      <c r="AW76" s="253"/>
      <c r="AX76" s="253"/>
      <c r="AY76" s="253"/>
      <c r="AZ76" s="253"/>
      <c r="BA76" s="253"/>
      <c r="BB76" s="253"/>
      <c r="BC76" s="253"/>
      <c r="BD76" s="253"/>
      <c r="BE76" s="253"/>
      <c r="BF76" s="253"/>
      <c r="BG76" s="253"/>
      <c r="BH76" s="253"/>
      <c r="BI76" s="253"/>
      <c r="BJ76" s="253"/>
      <c r="BK76" s="253"/>
      <c r="BL76" s="253"/>
      <c r="BM76" s="253"/>
      <c r="BN76" s="253"/>
      <c r="BO76" s="253"/>
      <c r="BP76" s="253"/>
      <c r="BQ76" s="253"/>
      <c r="BR76" s="253"/>
      <c r="BS76" s="253"/>
      <c r="BT76" s="253"/>
      <c r="BU76" s="253"/>
      <c r="BV76" s="253"/>
      <c r="BW76" s="253"/>
      <c r="BX76" s="253"/>
      <c r="BY76" s="253"/>
      <c r="BZ76" s="253"/>
      <c r="CA76" s="253"/>
      <c r="CB76" s="253"/>
      <c r="CC76" s="253"/>
      <c r="CD76" s="253"/>
      <c r="CE76" s="253"/>
      <c r="CF76" s="253"/>
      <c r="CG76" s="253"/>
    </row>
    <row r="77" spans="1:85" ht="15.75" customHeight="1">
      <c r="A77" s="762"/>
      <c r="B77" s="252"/>
      <c r="C77" s="252"/>
      <c r="D77" s="252"/>
      <c r="E77" s="252"/>
      <c r="F77" s="252"/>
      <c r="G77" s="252"/>
      <c r="H77" s="252"/>
      <c r="I77" s="252"/>
      <c r="J77" s="252"/>
      <c r="K77" s="253"/>
      <c r="L77" s="429"/>
      <c r="M77" s="252"/>
      <c r="N77" s="252"/>
      <c r="O77" s="252"/>
      <c r="P77" s="252"/>
      <c r="Q77" s="252"/>
      <c r="R77" s="252"/>
      <c r="S77" s="252"/>
      <c r="T77" s="252"/>
      <c r="U77" s="252"/>
      <c r="V77" s="252"/>
      <c r="W77" s="252"/>
      <c r="X77" s="252"/>
      <c r="Y77" s="252"/>
      <c r="Z77" s="252"/>
      <c r="AA77" s="252"/>
      <c r="AB77" s="252"/>
      <c r="AC77" s="252"/>
      <c r="AD77" s="252"/>
      <c r="AE77" s="252"/>
      <c r="AF77" s="252"/>
      <c r="AG77" s="252"/>
      <c r="AH77" s="253"/>
      <c r="AI77" s="253"/>
      <c r="AJ77" s="253"/>
      <c r="AK77" s="253"/>
      <c r="AL77" s="253"/>
      <c r="AM77" s="253"/>
      <c r="AN77" s="253"/>
      <c r="AO77" s="253"/>
      <c r="AP77" s="253"/>
      <c r="AQ77" s="252"/>
      <c r="AR77" s="429"/>
      <c r="AS77" s="253"/>
      <c r="AT77" s="253"/>
      <c r="AU77" s="253"/>
      <c r="AV77" s="253"/>
      <c r="AW77" s="253"/>
      <c r="AX77" s="253"/>
      <c r="AY77" s="253"/>
      <c r="AZ77" s="253"/>
      <c r="BA77" s="253"/>
      <c r="BB77" s="253"/>
      <c r="BC77" s="253"/>
      <c r="BD77" s="253"/>
      <c r="BE77" s="253"/>
      <c r="BF77" s="253"/>
      <c r="BG77" s="253"/>
      <c r="BH77" s="253"/>
      <c r="BI77" s="253"/>
      <c r="BJ77" s="253"/>
      <c r="BK77" s="253"/>
      <c r="BL77" s="253"/>
      <c r="BM77" s="253"/>
      <c r="BN77" s="253"/>
      <c r="BO77" s="253"/>
      <c r="BP77" s="253"/>
      <c r="BQ77" s="253"/>
      <c r="BR77" s="253"/>
      <c r="BS77" s="253"/>
      <c r="BT77" s="253"/>
      <c r="BU77" s="253"/>
      <c r="BV77" s="253"/>
      <c r="BW77" s="253"/>
      <c r="BX77" s="253"/>
      <c r="BY77" s="253"/>
      <c r="BZ77" s="253"/>
      <c r="CA77" s="253"/>
      <c r="CB77" s="253"/>
      <c r="CC77" s="253"/>
      <c r="CD77" s="253"/>
      <c r="CE77" s="253"/>
      <c r="CF77" s="253"/>
      <c r="CG77" s="253"/>
    </row>
    <row r="78" spans="1:85" ht="15.75" customHeight="1">
      <c r="A78" s="762"/>
      <c r="B78" s="252"/>
      <c r="C78" s="252"/>
      <c r="D78" s="252"/>
      <c r="E78" s="252"/>
      <c r="F78" s="252"/>
      <c r="G78" s="252"/>
      <c r="H78" s="252"/>
      <c r="I78" s="252"/>
      <c r="J78" s="252"/>
      <c r="K78" s="253"/>
      <c r="L78" s="429"/>
      <c r="M78" s="252"/>
      <c r="N78" s="252"/>
      <c r="O78" s="252"/>
      <c r="P78" s="252"/>
      <c r="Q78" s="252"/>
      <c r="R78" s="252"/>
      <c r="S78" s="252"/>
      <c r="T78" s="252"/>
      <c r="U78" s="252"/>
      <c r="V78" s="252"/>
      <c r="W78" s="252"/>
      <c r="X78" s="252"/>
      <c r="Y78" s="252"/>
      <c r="Z78" s="252"/>
      <c r="AA78" s="252"/>
      <c r="AB78" s="252"/>
      <c r="AC78" s="252"/>
      <c r="AD78" s="252"/>
      <c r="AE78" s="252"/>
      <c r="AF78" s="252"/>
      <c r="AG78" s="252"/>
      <c r="AH78" s="253"/>
      <c r="AI78" s="253"/>
      <c r="AJ78" s="253"/>
      <c r="AK78" s="253"/>
      <c r="AL78" s="253"/>
      <c r="AM78" s="253"/>
      <c r="AN78" s="253"/>
      <c r="AO78" s="253"/>
      <c r="AP78" s="253"/>
      <c r="AQ78" s="252"/>
      <c r="AR78" s="429"/>
      <c r="AS78" s="253"/>
      <c r="AT78" s="253"/>
      <c r="AU78" s="253"/>
      <c r="AV78" s="253"/>
      <c r="AW78" s="253"/>
      <c r="AX78" s="253"/>
      <c r="AY78" s="253"/>
      <c r="AZ78" s="253"/>
      <c r="BA78" s="253"/>
      <c r="BB78" s="253"/>
      <c r="BC78" s="253"/>
      <c r="BD78" s="253"/>
      <c r="BE78" s="253"/>
      <c r="BF78" s="253"/>
      <c r="BG78" s="253"/>
      <c r="BH78" s="253"/>
      <c r="BI78" s="253"/>
      <c r="BJ78" s="253"/>
      <c r="BK78" s="253"/>
      <c r="BL78" s="253"/>
      <c r="BM78" s="253"/>
      <c r="BN78" s="253"/>
      <c r="BO78" s="253"/>
      <c r="BP78" s="253"/>
      <c r="BQ78" s="253"/>
      <c r="BR78" s="253"/>
      <c r="BS78" s="253"/>
      <c r="BT78" s="253"/>
      <c r="BU78" s="253"/>
      <c r="BV78" s="253"/>
      <c r="BW78" s="253"/>
      <c r="BX78" s="253"/>
      <c r="BY78" s="253"/>
      <c r="BZ78" s="253"/>
      <c r="CA78" s="253"/>
      <c r="CB78" s="253"/>
      <c r="CC78" s="253"/>
      <c r="CD78" s="253"/>
      <c r="CE78" s="253"/>
      <c r="CF78" s="253"/>
      <c r="CG78" s="253"/>
    </row>
    <row r="79" spans="1:85" ht="15.75" customHeight="1">
      <c r="A79" s="762"/>
      <c r="B79" s="252"/>
      <c r="C79" s="252"/>
      <c r="D79" s="252"/>
      <c r="E79" s="252"/>
      <c r="F79" s="252"/>
      <c r="G79" s="252"/>
      <c r="H79" s="252"/>
      <c r="I79" s="252"/>
      <c r="J79" s="252"/>
      <c r="K79" s="253"/>
      <c r="L79" s="429"/>
      <c r="M79" s="252"/>
      <c r="N79" s="252"/>
      <c r="O79" s="252"/>
      <c r="P79" s="252"/>
      <c r="Q79" s="252"/>
      <c r="R79" s="252"/>
      <c r="S79" s="252"/>
      <c r="T79" s="252"/>
      <c r="U79" s="252"/>
      <c r="V79" s="252"/>
      <c r="W79" s="252"/>
      <c r="X79" s="252"/>
      <c r="Y79" s="252"/>
      <c r="Z79" s="252"/>
      <c r="AA79" s="252"/>
      <c r="AB79" s="252"/>
      <c r="AC79" s="252"/>
      <c r="AD79" s="252"/>
      <c r="AE79" s="252"/>
      <c r="AF79" s="252"/>
      <c r="AG79" s="252"/>
      <c r="AH79" s="253"/>
      <c r="AI79" s="253"/>
      <c r="AJ79" s="253"/>
      <c r="AK79" s="253"/>
      <c r="AL79" s="253"/>
      <c r="AM79" s="253"/>
      <c r="AN79" s="253"/>
      <c r="AO79" s="253"/>
      <c r="AP79" s="253"/>
      <c r="AQ79" s="252"/>
      <c r="AR79" s="429"/>
      <c r="AS79" s="253"/>
      <c r="AT79" s="253"/>
      <c r="AU79" s="253"/>
      <c r="AV79" s="253"/>
      <c r="AW79" s="253"/>
      <c r="AX79" s="253"/>
      <c r="AY79" s="253"/>
      <c r="AZ79" s="253"/>
      <c r="BA79" s="253"/>
      <c r="BB79" s="253"/>
      <c r="BC79" s="253"/>
      <c r="BD79" s="253"/>
      <c r="BE79" s="253"/>
      <c r="BF79" s="253"/>
      <c r="BG79" s="253"/>
      <c r="BH79" s="253"/>
      <c r="BI79" s="253"/>
      <c r="BJ79" s="253"/>
      <c r="BK79" s="253"/>
      <c r="BL79" s="253"/>
      <c r="BM79" s="253"/>
      <c r="BN79" s="253"/>
      <c r="BO79" s="253"/>
      <c r="BP79" s="253"/>
      <c r="BQ79" s="253"/>
      <c r="BR79" s="253"/>
      <c r="BS79" s="253"/>
      <c r="BT79" s="253"/>
      <c r="BU79" s="253"/>
      <c r="BV79" s="253"/>
      <c r="BW79" s="253"/>
      <c r="BX79" s="253"/>
      <c r="BY79" s="253"/>
      <c r="BZ79" s="253"/>
      <c r="CA79" s="253"/>
      <c r="CB79" s="253"/>
      <c r="CC79" s="253"/>
      <c r="CD79" s="253"/>
      <c r="CE79" s="253"/>
      <c r="CF79" s="253"/>
      <c r="CG79" s="253"/>
    </row>
    <row r="80" spans="1:85" ht="15.75" customHeight="1">
      <c r="A80" s="762"/>
      <c r="B80" s="252"/>
      <c r="C80" s="252"/>
      <c r="D80" s="252"/>
      <c r="E80" s="252"/>
      <c r="F80" s="252"/>
      <c r="G80" s="252"/>
      <c r="H80" s="252"/>
      <c r="I80" s="252"/>
      <c r="J80" s="252"/>
      <c r="K80" s="253"/>
      <c r="L80" s="429"/>
      <c r="M80" s="252"/>
      <c r="N80" s="252"/>
      <c r="O80" s="252"/>
      <c r="P80" s="252"/>
      <c r="Q80" s="252"/>
      <c r="R80" s="252"/>
      <c r="S80" s="252"/>
      <c r="T80" s="252"/>
      <c r="U80" s="252"/>
      <c r="V80" s="252"/>
      <c r="W80" s="252"/>
      <c r="X80" s="252"/>
      <c r="Y80" s="252"/>
      <c r="Z80" s="252"/>
      <c r="AA80" s="252"/>
      <c r="AB80" s="252"/>
      <c r="AC80" s="252"/>
      <c r="AD80" s="252"/>
      <c r="AE80" s="252"/>
      <c r="AF80" s="252"/>
      <c r="AG80" s="252"/>
      <c r="AH80" s="253"/>
      <c r="AI80" s="253"/>
      <c r="AJ80" s="253"/>
      <c r="AK80" s="253"/>
      <c r="AL80" s="253"/>
      <c r="AM80" s="253"/>
      <c r="AN80" s="253"/>
      <c r="AO80" s="253"/>
      <c r="AP80" s="253"/>
      <c r="AQ80" s="252"/>
      <c r="AR80" s="429"/>
      <c r="AS80" s="253"/>
      <c r="AT80" s="253"/>
      <c r="AU80" s="253"/>
      <c r="AV80" s="253"/>
      <c r="AW80" s="253"/>
      <c r="AX80" s="253"/>
      <c r="AY80" s="253"/>
      <c r="AZ80" s="253"/>
      <c r="BA80" s="253"/>
      <c r="BB80" s="253"/>
      <c r="BC80" s="253"/>
      <c r="BD80" s="253"/>
      <c r="BE80" s="253"/>
      <c r="BF80" s="253"/>
      <c r="BG80" s="253"/>
      <c r="BH80" s="253"/>
      <c r="BI80" s="253"/>
      <c r="BJ80" s="253"/>
      <c r="BK80" s="253"/>
      <c r="BL80" s="253"/>
      <c r="BM80" s="253"/>
      <c r="BN80" s="253"/>
      <c r="BO80" s="253"/>
      <c r="BP80" s="253"/>
      <c r="BQ80" s="253"/>
      <c r="BR80" s="253"/>
      <c r="BS80" s="253"/>
      <c r="BT80" s="253"/>
      <c r="BU80" s="253"/>
      <c r="BV80" s="253"/>
      <c r="BW80" s="253"/>
      <c r="BX80" s="253"/>
      <c r="BY80" s="253"/>
      <c r="BZ80" s="253"/>
      <c r="CA80" s="253"/>
      <c r="CB80" s="253"/>
      <c r="CC80" s="253"/>
      <c r="CD80" s="253"/>
      <c r="CE80" s="253"/>
      <c r="CF80" s="253"/>
      <c r="CG80" s="253"/>
    </row>
    <row r="81" spans="1:85" ht="15.75" customHeight="1">
      <c r="A81" s="762"/>
      <c r="B81" s="252"/>
      <c r="C81" s="252"/>
      <c r="D81" s="252"/>
      <c r="E81" s="252"/>
      <c r="F81" s="252"/>
      <c r="G81" s="252"/>
      <c r="H81" s="252"/>
      <c r="I81" s="252"/>
      <c r="J81" s="252"/>
      <c r="K81" s="253"/>
      <c r="L81" s="429"/>
      <c r="M81" s="252"/>
      <c r="N81" s="252"/>
      <c r="O81" s="252"/>
      <c r="P81" s="252"/>
      <c r="Q81" s="252"/>
      <c r="R81" s="252"/>
      <c r="S81" s="252"/>
      <c r="T81" s="252"/>
      <c r="U81" s="252"/>
      <c r="V81" s="252"/>
      <c r="W81" s="252"/>
      <c r="X81" s="252"/>
      <c r="Y81" s="252"/>
      <c r="Z81" s="252"/>
      <c r="AA81" s="252"/>
      <c r="AB81" s="252"/>
      <c r="AC81" s="252"/>
      <c r="AD81" s="252"/>
      <c r="AE81" s="252"/>
      <c r="AF81" s="252"/>
      <c r="AG81" s="252"/>
      <c r="AH81" s="253"/>
      <c r="AI81" s="253"/>
      <c r="AJ81" s="253"/>
      <c r="AK81" s="253"/>
      <c r="AL81" s="253"/>
      <c r="AM81" s="253"/>
      <c r="AN81" s="253"/>
      <c r="AO81" s="253"/>
      <c r="AP81" s="253"/>
      <c r="AQ81" s="252"/>
      <c r="AR81" s="429"/>
      <c r="AS81" s="253"/>
      <c r="AT81" s="253"/>
      <c r="AU81" s="253"/>
      <c r="AV81" s="253"/>
      <c r="AW81" s="253"/>
      <c r="AX81" s="253"/>
      <c r="AY81" s="253"/>
      <c r="AZ81" s="253"/>
      <c r="BA81" s="253"/>
      <c r="BB81" s="253"/>
      <c r="BC81" s="253"/>
      <c r="BD81" s="253"/>
      <c r="BE81" s="253"/>
      <c r="BF81" s="253"/>
      <c r="BG81" s="253"/>
      <c r="BH81" s="253"/>
      <c r="BI81" s="253"/>
      <c r="BJ81" s="253"/>
      <c r="BK81" s="253"/>
      <c r="BL81" s="253"/>
      <c r="BM81" s="253"/>
      <c r="BN81" s="253"/>
      <c r="BO81" s="253"/>
      <c r="BP81" s="253"/>
      <c r="BQ81" s="253"/>
      <c r="BR81" s="253"/>
      <c r="BS81" s="253"/>
      <c r="BT81" s="253"/>
      <c r="BU81" s="253"/>
      <c r="BV81" s="253"/>
      <c r="BW81" s="253"/>
      <c r="BX81" s="253"/>
      <c r="BY81" s="253"/>
      <c r="BZ81" s="253"/>
      <c r="CA81" s="253"/>
      <c r="CB81" s="253"/>
      <c r="CC81" s="253"/>
      <c r="CD81" s="253"/>
      <c r="CE81" s="253"/>
      <c r="CF81" s="253"/>
      <c r="CG81" s="253"/>
    </row>
    <row r="82" spans="1:85" ht="15.75" customHeight="1">
      <c r="A82" s="762"/>
      <c r="B82" s="252"/>
      <c r="C82" s="252"/>
      <c r="D82" s="252"/>
      <c r="E82" s="252"/>
      <c r="F82" s="252"/>
      <c r="G82" s="252"/>
      <c r="H82" s="252"/>
      <c r="I82" s="252"/>
      <c r="J82" s="252"/>
      <c r="K82" s="253"/>
      <c r="L82" s="429"/>
      <c r="M82" s="252"/>
      <c r="N82" s="252"/>
      <c r="O82" s="252"/>
      <c r="P82" s="252"/>
      <c r="Q82" s="252"/>
      <c r="R82" s="252"/>
      <c r="S82" s="252"/>
      <c r="T82" s="252"/>
      <c r="U82" s="252"/>
      <c r="V82" s="252"/>
      <c r="W82" s="252"/>
      <c r="X82" s="252"/>
      <c r="Y82" s="252"/>
      <c r="Z82" s="252"/>
      <c r="AA82" s="252"/>
      <c r="AB82" s="252"/>
      <c r="AC82" s="252"/>
      <c r="AD82" s="252"/>
      <c r="AE82" s="252"/>
      <c r="AF82" s="252"/>
      <c r="AG82" s="252"/>
      <c r="AH82" s="253"/>
      <c r="AI82" s="253"/>
      <c r="AJ82" s="253"/>
      <c r="AK82" s="253"/>
      <c r="AL82" s="253"/>
      <c r="AM82" s="253"/>
      <c r="AN82" s="253"/>
      <c r="AO82" s="253"/>
      <c r="AP82" s="253"/>
      <c r="AQ82" s="252"/>
      <c r="AR82" s="429"/>
      <c r="AS82" s="253"/>
      <c r="AT82" s="253"/>
      <c r="AU82" s="253"/>
      <c r="AV82" s="253"/>
      <c r="AW82" s="253"/>
      <c r="AX82" s="253"/>
      <c r="AY82" s="253"/>
      <c r="AZ82" s="253"/>
      <c r="BA82" s="253"/>
      <c r="BB82" s="253"/>
      <c r="BC82" s="253"/>
      <c r="BD82" s="253"/>
      <c r="BE82" s="253"/>
      <c r="BF82" s="253"/>
      <c r="BG82" s="253"/>
      <c r="BH82" s="253"/>
      <c r="BI82" s="253"/>
      <c r="BJ82" s="253"/>
      <c r="BK82" s="253"/>
      <c r="BL82" s="253"/>
      <c r="BM82" s="253"/>
      <c r="BN82" s="253"/>
      <c r="BO82" s="253"/>
      <c r="BP82" s="253"/>
      <c r="BQ82" s="253"/>
      <c r="BR82" s="253"/>
      <c r="BS82" s="253"/>
      <c r="BT82" s="253"/>
      <c r="BU82" s="253"/>
      <c r="BV82" s="253"/>
      <c r="BW82" s="253"/>
      <c r="BX82" s="253"/>
      <c r="BY82" s="253"/>
      <c r="BZ82" s="253"/>
      <c r="CA82" s="253"/>
      <c r="CB82" s="253"/>
      <c r="CC82" s="253"/>
      <c r="CD82" s="253"/>
      <c r="CE82" s="253"/>
      <c r="CF82" s="253"/>
      <c r="CG82" s="253"/>
    </row>
    <row r="83" spans="1:85" ht="15.75" customHeight="1">
      <c r="A83" s="762"/>
      <c r="B83" s="252"/>
      <c r="C83" s="252"/>
      <c r="D83" s="252"/>
      <c r="E83" s="252"/>
      <c r="F83" s="252"/>
      <c r="G83" s="252"/>
      <c r="H83" s="252"/>
      <c r="I83" s="252"/>
      <c r="J83" s="252"/>
      <c r="K83" s="253"/>
      <c r="L83" s="429"/>
      <c r="M83" s="252"/>
      <c r="N83" s="252"/>
      <c r="O83" s="252"/>
      <c r="P83" s="252"/>
      <c r="Q83" s="252"/>
      <c r="R83" s="252"/>
      <c r="S83" s="252"/>
      <c r="T83" s="252"/>
      <c r="U83" s="252"/>
      <c r="V83" s="252"/>
      <c r="W83" s="252"/>
      <c r="X83" s="252"/>
      <c r="Y83" s="252"/>
      <c r="Z83" s="252"/>
      <c r="AA83" s="252"/>
      <c r="AB83" s="252"/>
      <c r="AC83" s="252"/>
      <c r="AD83" s="252"/>
      <c r="AE83" s="252"/>
      <c r="AF83" s="252"/>
      <c r="AG83" s="252"/>
      <c r="AH83" s="253"/>
      <c r="AI83" s="253"/>
      <c r="AJ83" s="253"/>
      <c r="AK83" s="253"/>
      <c r="AL83" s="253"/>
      <c r="AM83" s="253"/>
      <c r="AN83" s="253"/>
      <c r="AO83" s="253"/>
      <c r="AP83" s="253"/>
      <c r="AQ83" s="252"/>
      <c r="AR83" s="429"/>
      <c r="AS83" s="253"/>
      <c r="AT83" s="253"/>
      <c r="AU83" s="253"/>
      <c r="AV83" s="253"/>
      <c r="AW83" s="253"/>
      <c r="AX83" s="253"/>
      <c r="AY83" s="253"/>
      <c r="AZ83" s="253"/>
      <c r="BA83" s="253"/>
      <c r="BB83" s="253"/>
      <c r="BC83" s="253"/>
      <c r="BD83" s="253"/>
      <c r="BE83" s="253"/>
      <c r="BF83" s="253"/>
      <c r="BG83" s="253"/>
      <c r="BH83" s="253"/>
      <c r="BI83" s="253"/>
      <c r="BJ83" s="253"/>
      <c r="BK83" s="253"/>
      <c r="BL83" s="253"/>
      <c r="BM83" s="253"/>
      <c r="BN83" s="253"/>
      <c r="BO83" s="253"/>
      <c r="BP83" s="253"/>
      <c r="BQ83" s="253"/>
      <c r="BR83" s="253"/>
      <c r="BS83" s="253"/>
      <c r="BT83" s="253"/>
      <c r="BU83" s="253"/>
      <c r="BV83" s="253"/>
      <c r="BW83" s="253"/>
      <c r="BX83" s="253"/>
      <c r="BY83" s="253"/>
      <c r="BZ83" s="253"/>
      <c r="CA83" s="253"/>
      <c r="CB83" s="253"/>
      <c r="CC83" s="253"/>
      <c r="CD83" s="253"/>
      <c r="CE83" s="253"/>
      <c r="CF83" s="253"/>
      <c r="CG83" s="253"/>
    </row>
    <row r="84" spans="1:85" ht="15.75" customHeight="1">
      <c r="A84" s="762"/>
      <c r="B84" s="252"/>
      <c r="C84" s="252"/>
      <c r="D84" s="252"/>
      <c r="E84" s="252"/>
      <c r="F84" s="252"/>
      <c r="G84" s="252"/>
      <c r="H84" s="252"/>
      <c r="I84" s="252"/>
      <c r="J84" s="252"/>
      <c r="K84" s="253"/>
      <c r="L84" s="429"/>
      <c r="M84" s="252"/>
      <c r="N84" s="252"/>
      <c r="O84" s="252"/>
      <c r="P84" s="252"/>
      <c r="Q84" s="252"/>
      <c r="R84" s="252"/>
      <c r="S84" s="252"/>
      <c r="T84" s="252"/>
      <c r="U84" s="252"/>
      <c r="V84" s="252"/>
      <c r="W84" s="252"/>
      <c r="X84" s="252"/>
      <c r="Y84" s="252"/>
      <c r="Z84" s="252"/>
      <c r="AA84" s="252"/>
      <c r="AB84" s="252"/>
      <c r="AC84" s="252"/>
      <c r="AD84" s="252"/>
      <c r="AE84" s="252"/>
      <c r="AF84" s="252"/>
      <c r="AG84" s="252"/>
      <c r="AH84" s="253"/>
      <c r="AI84" s="253"/>
      <c r="AJ84" s="253"/>
      <c r="AK84" s="253"/>
      <c r="AL84" s="253"/>
      <c r="AM84" s="253"/>
      <c r="AN84" s="253"/>
      <c r="AO84" s="253"/>
      <c r="AP84" s="253"/>
      <c r="AQ84" s="252"/>
      <c r="AR84" s="429"/>
      <c r="AS84" s="253"/>
      <c r="AT84" s="253"/>
      <c r="AU84" s="253"/>
      <c r="AV84" s="253"/>
      <c r="AW84" s="253"/>
      <c r="AX84" s="253"/>
      <c r="AY84" s="253"/>
      <c r="AZ84" s="253"/>
      <c r="BA84" s="253"/>
      <c r="BB84" s="253"/>
      <c r="BC84" s="253"/>
      <c r="BD84" s="253"/>
      <c r="BE84" s="253"/>
      <c r="BF84" s="253"/>
      <c r="BG84" s="253"/>
      <c r="BH84" s="253"/>
      <c r="BI84" s="253"/>
      <c r="BJ84" s="253"/>
      <c r="BK84" s="253"/>
      <c r="BL84" s="253"/>
      <c r="BM84" s="253"/>
      <c r="BN84" s="253"/>
      <c r="BO84" s="253"/>
      <c r="BP84" s="253"/>
      <c r="BQ84" s="253"/>
      <c r="BR84" s="253"/>
      <c r="BS84" s="253"/>
      <c r="BT84" s="253"/>
      <c r="BU84" s="253"/>
      <c r="BV84" s="253"/>
      <c r="BW84" s="253"/>
      <c r="BX84" s="253"/>
      <c r="BY84" s="253"/>
      <c r="BZ84" s="253"/>
      <c r="CA84" s="253"/>
      <c r="CB84" s="253"/>
      <c r="CC84" s="253"/>
      <c r="CD84" s="253"/>
      <c r="CE84" s="253"/>
      <c r="CF84" s="253"/>
      <c r="CG84" s="253"/>
    </row>
    <row r="85" spans="1:85" ht="15.75" customHeight="1">
      <c r="A85" s="762"/>
      <c r="B85" s="252"/>
      <c r="C85" s="252"/>
      <c r="D85" s="252"/>
      <c r="E85" s="252"/>
      <c r="F85" s="252"/>
      <c r="G85" s="252"/>
      <c r="H85" s="252"/>
      <c r="I85" s="252"/>
      <c r="J85" s="252"/>
      <c r="K85" s="253"/>
      <c r="L85" s="429"/>
      <c r="M85" s="252"/>
      <c r="N85" s="252"/>
      <c r="O85" s="252"/>
      <c r="P85" s="252"/>
      <c r="Q85" s="252"/>
      <c r="R85" s="252"/>
      <c r="S85" s="252"/>
      <c r="T85" s="252"/>
      <c r="U85" s="252"/>
      <c r="V85" s="252"/>
      <c r="W85" s="252"/>
      <c r="X85" s="252"/>
      <c r="Y85" s="252"/>
      <c r="Z85" s="252"/>
      <c r="AA85" s="252"/>
      <c r="AB85" s="252"/>
      <c r="AC85" s="252"/>
      <c r="AD85" s="252"/>
      <c r="AE85" s="252"/>
      <c r="AF85" s="252"/>
      <c r="AG85" s="252"/>
      <c r="AH85" s="253"/>
      <c r="AI85" s="253"/>
      <c r="AJ85" s="253"/>
      <c r="AK85" s="253"/>
      <c r="AL85" s="253"/>
      <c r="AM85" s="253"/>
      <c r="AN85" s="253"/>
      <c r="AO85" s="253"/>
      <c r="AP85" s="253"/>
      <c r="AQ85" s="252"/>
      <c r="AR85" s="429"/>
      <c r="AS85" s="253"/>
      <c r="AT85" s="253"/>
      <c r="AU85" s="253"/>
      <c r="AV85" s="253"/>
      <c r="AW85" s="253"/>
      <c r="AX85" s="253"/>
      <c r="AY85" s="253"/>
      <c r="AZ85" s="253"/>
      <c r="BA85" s="253"/>
      <c r="BB85" s="253"/>
      <c r="BC85" s="253"/>
      <c r="BD85" s="253"/>
      <c r="BE85" s="253"/>
      <c r="BF85" s="253"/>
      <c r="BG85" s="253"/>
      <c r="BH85" s="253"/>
      <c r="BI85" s="253"/>
      <c r="BJ85" s="253"/>
      <c r="BK85" s="253"/>
      <c r="BL85" s="253"/>
      <c r="BM85" s="253"/>
      <c r="BN85" s="253"/>
      <c r="BO85" s="253"/>
      <c r="BP85" s="253"/>
      <c r="BQ85" s="253"/>
      <c r="BR85" s="253"/>
      <c r="BS85" s="253"/>
      <c r="BT85" s="253"/>
      <c r="BU85" s="253"/>
      <c r="BV85" s="253"/>
      <c r="BW85" s="253"/>
      <c r="BX85" s="253"/>
      <c r="BY85" s="253"/>
      <c r="BZ85" s="253"/>
      <c r="CA85" s="253"/>
      <c r="CB85" s="253"/>
      <c r="CC85" s="253"/>
      <c r="CD85" s="253"/>
      <c r="CE85" s="253"/>
      <c r="CF85" s="253"/>
      <c r="CG85" s="253"/>
    </row>
    <row r="86" spans="1:85" ht="15.75" customHeight="1">
      <c r="A86" s="762"/>
      <c r="B86" s="252"/>
      <c r="C86" s="252"/>
      <c r="D86" s="252"/>
      <c r="E86" s="252"/>
      <c r="F86" s="252"/>
      <c r="G86" s="252"/>
      <c r="H86" s="252"/>
      <c r="I86" s="252"/>
      <c r="J86" s="252"/>
      <c r="K86" s="253"/>
      <c r="L86" s="429"/>
      <c r="M86" s="252"/>
      <c r="N86" s="252"/>
      <c r="O86" s="252"/>
      <c r="P86" s="252"/>
      <c r="Q86" s="252"/>
      <c r="R86" s="252"/>
      <c r="S86" s="252"/>
      <c r="T86" s="252"/>
      <c r="U86" s="252"/>
      <c r="V86" s="252"/>
      <c r="W86" s="252"/>
      <c r="X86" s="252"/>
      <c r="Y86" s="252"/>
      <c r="Z86" s="252"/>
      <c r="AA86" s="252"/>
      <c r="AB86" s="252"/>
      <c r="AC86" s="252"/>
      <c r="AD86" s="252"/>
      <c r="AE86" s="252"/>
      <c r="AF86" s="252"/>
      <c r="AG86" s="252"/>
      <c r="AH86" s="253"/>
      <c r="AI86" s="253"/>
      <c r="AJ86" s="253"/>
      <c r="AK86" s="253"/>
      <c r="AL86" s="253"/>
      <c r="AM86" s="253"/>
      <c r="AN86" s="253"/>
      <c r="AO86" s="253"/>
      <c r="AP86" s="253"/>
      <c r="AQ86" s="252"/>
      <c r="AR86" s="429"/>
      <c r="AS86" s="253"/>
      <c r="AT86" s="253"/>
      <c r="AU86" s="253"/>
      <c r="AV86" s="253"/>
      <c r="AW86" s="253"/>
      <c r="AX86" s="253"/>
      <c r="AY86" s="253"/>
      <c r="AZ86" s="253"/>
      <c r="BA86" s="253"/>
      <c r="BB86" s="253"/>
      <c r="BC86" s="253"/>
      <c r="BD86" s="253"/>
      <c r="BE86" s="253"/>
      <c r="BF86" s="253"/>
      <c r="BG86" s="253"/>
      <c r="BH86" s="253"/>
      <c r="BI86" s="253"/>
      <c r="BJ86" s="253"/>
      <c r="BK86" s="253"/>
      <c r="BL86" s="253"/>
      <c r="BM86" s="253"/>
      <c r="BN86" s="253"/>
      <c r="BO86" s="253"/>
      <c r="BP86" s="253"/>
      <c r="BQ86" s="253"/>
      <c r="BR86" s="253"/>
      <c r="BS86" s="253"/>
      <c r="BT86" s="253"/>
      <c r="BU86" s="253"/>
      <c r="BV86" s="253"/>
      <c r="BW86" s="253"/>
      <c r="BX86" s="253"/>
      <c r="BY86" s="253"/>
      <c r="BZ86" s="253"/>
      <c r="CA86" s="253"/>
      <c r="CB86" s="253"/>
      <c r="CC86" s="253"/>
      <c r="CD86" s="253"/>
      <c r="CE86" s="253"/>
      <c r="CF86" s="253"/>
      <c r="CG86" s="253"/>
    </row>
    <row r="87" spans="1:85" ht="15.75" customHeight="1">
      <c r="A87" s="762"/>
      <c r="B87" s="252"/>
      <c r="C87" s="252"/>
      <c r="D87" s="252"/>
      <c r="E87" s="252"/>
      <c r="F87" s="252"/>
      <c r="G87" s="252"/>
      <c r="H87" s="252"/>
      <c r="I87" s="252"/>
      <c r="J87" s="252"/>
      <c r="K87" s="253"/>
      <c r="L87" s="429"/>
      <c r="M87" s="252"/>
      <c r="N87" s="252"/>
      <c r="O87" s="252"/>
      <c r="P87" s="252"/>
      <c r="Q87" s="252"/>
      <c r="R87" s="252"/>
      <c r="S87" s="252"/>
      <c r="T87" s="252"/>
      <c r="U87" s="252"/>
      <c r="V87" s="252"/>
      <c r="W87" s="252"/>
      <c r="X87" s="252"/>
      <c r="Y87" s="252"/>
      <c r="Z87" s="252"/>
      <c r="AA87" s="252"/>
      <c r="AB87" s="252"/>
      <c r="AC87" s="252"/>
      <c r="AD87" s="252"/>
      <c r="AE87" s="252"/>
      <c r="AF87" s="252"/>
      <c r="AG87" s="252"/>
      <c r="AH87" s="253"/>
      <c r="AI87" s="253"/>
      <c r="AJ87" s="253"/>
      <c r="AK87" s="253"/>
      <c r="AL87" s="253"/>
      <c r="AM87" s="253"/>
      <c r="AN87" s="253"/>
      <c r="AO87" s="253"/>
      <c r="AP87" s="253"/>
      <c r="AQ87" s="252"/>
      <c r="AR87" s="429"/>
      <c r="AS87" s="253"/>
      <c r="AT87" s="253"/>
      <c r="AU87" s="253"/>
      <c r="AV87" s="253"/>
      <c r="AW87" s="253"/>
      <c r="AX87" s="253"/>
      <c r="AY87" s="253"/>
      <c r="AZ87" s="253"/>
      <c r="BA87" s="253"/>
      <c r="BB87" s="253"/>
      <c r="BC87" s="253"/>
      <c r="BD87" s="253"/>
      <c r="BE87" s="253"/>
      <c r="BF87" s="253"/>
      <c r="BG87" s="253"/>
      <c r="BH87" s="253"/>
      <c r="BI87" s="253"/>
      <c r="BJ87" s="253"/>
      <c r="BK87" s="253"/>
      <c r="BL87" s="253"/>
      <c r="BM87" s="253"/>
      <c r="BN87" s="253"/>
      <c r="BO87" s="253"/>
      <c r="BP87" s="253"/>
      <c r="BQ87" s="253"/>
      <c r="BR87" s="253"/>
      <c r="BS87" s="253"/>
      <c r="BT87" s="253"/>
      <c r="BU87" s="253"/>
      <c r="BV87" s="253"/>
      <c r="BW87" s="253"/>
      <c r="BX87" s="253"/>
      <c r="BY87" s="253"/>
      <c r="BZ87" s="253"/>
      <c r="CA87" s="253"/>
      <c r="CB87" s="253"/>
      <c r="CC87" s="253"/>
      <c r="CD87" s="253"/>
      <c r="CE87" s="253"/>
      <c r="CF87" s="253"/>
      <c r="CG87" s="253"/>
    </row>
    <row r="88" spans="1:85" ht="15.75" customHeight="1">
      <c r="A88" s="762"/>
      <c r="B88" s="252"/>
      <c r="C88" s="252"/>
      <c r="D88" s="252"/>
      <c r="E88" s="252"/>
      <c r="F88" s="252"/>
      <c r="G88" s="252"/>
      <c r="H88" s="252"/>
      <c r="I88" s="252"/>
      <c r="J88" s="252"/>
      <c r="K88" s="253"/>
      <c r="L88" s="429"/>
      <c r="M88" s="252"/>
      <c r="N88" s="252"/>
      <c r="O88" s="252"/>
      <c r="P88" s="252"/>
      <c r="Q88" s="252"/>
      <c r="R88" s="252"/>
      <c r="S88" s="252"/>
      <c r="T88" s="252"/>
      <c r="U88" s="252"/>
      <c r="V88" s="252"/>
      <c r="W88" s="252"/>
      <c r="X88" s="252"/>
      <c r="Y88" s="252"/>
      <c r="Z88" s="252"/>
      <c r="AA88" s="252"/>
      <c r="AB88" s="252"/>
      <c r="AC88" s="252"/>
      <c r="AD88" s="252"/>
      <c r="AE88" s="252"/>
      <c r="AF88" s="252"/>
      <c r="AG88" s="252"/>
      <c r="AH88" s="253"/>
      <c r="AI88" s="253"/>
      <c r="AJ88" s="253"/>
      <c r="AK88" s="253"/>
      <c r="AL88" s="253"/>
      <c r="AM88" s="253"/>
      <c r="AN88" s="253"/>
      <c r="AO88" s="253"/>
      <c r="AP88" s="253"/>
      <c r="AQ88" s="252"/>
      <c r="AR88" s="429"/>
      <c r="AS88" s="253"/>
      <c r="AT88" s="253"/>
      <c r="AU88" s="253"/>
      <c r="AV88" s="253"/>
      <c r="AW88" s="253"/>
      <c r="AX88" s="253"/>
      <c r="AY88" s="253"/>
      <c r="AZ88" s="253"/>
      <c r="BA88" s="253"/>
      <c r="BB88" s="253"/>
      <c r="BC88" s="253"/>
      <c r="BD88" s="253"/>
      <c r="BE88" s="253"/>
      <c r="BF88" s="253"/>
      <c r="BG88" s="253"/>
      <c r="BH88" s="253"/>
      <c r="BI88" s="253"/>
      <c r="BJ88" s="253"/>
      <c r="BK88" s="253"/>
      <c r="BL88" s="253"/>
      <c r="BM88" s="253"/>
      <c r="BN88" s="253"/>
      <c r="BO88" s="253"/>
      <c r="BP88" s="253"/>
      <c r="BQ88" s="253"/>
      <c r="BR88" s="253"/>
      <c r="BS88" s="253"/>
      <c r="BT88" s="253"/>
      <c r="BU88" s="253"/>
      <c r="BV88" s="253"/>
      <c r="BW88" s="253"/>
      <c r="BX88" s="253"/>
      <c r="BY88" s="253"/>
      <c r="BZ88" s="253"/>
      <c r="CA88" s="253"/>
      <c r="CB88" s="253"/>
      <c r="CC88" s="253"/>
      <c r="CD88" s="253"/>
      <c r="CE88" s="253"/>
      <c r="CF88" s="253"/>
      <c r="CG88" s="253"/>
    </row>
    <row r="89" spans="1:85" ht="15.75" customHeight="1">
      <c r="A89" s="762"/>
      <c r="B89" s="252"/>
      <c r="C89" s="252"/>
      <c r="D89" s="252"/>
      <c r="E89" s="252"/>
      <c r="F89" s="252"/>
      <c r="G89" s="252"/>
      <c r="H89" s="252"/>
      <c r="I89" s="252"/>
      <c r="J89" s="252"/>
      <c r="K89" s="253"/>
      <c r="L89" s="429"/>
      <c r="M89" s="252"/>
      <c r="N89" s="252"/>
      <c r="O89" s="252"/>
      <c r="P89" s="252"/>
      <c r="Q89" s="252"/>
      <c r="R89" s="252"/>
      <c r="S89" s="252"/>
      <c r="T89" s="252"/>
      <c r="U89" s="252"/>
      <c r="V89" s="252"/>
      <c r="W89" s="252"/>
      <c r="X89" s="252"/>
      <c r="Y89" s="252"/>
      <c r="Z89" s="252"/>
      <c r="AA89" s="252"/>
      <c r="AB89" s="252"/>
      <c r="AC89" s="252"/>
      <c r="AD89" s="252"/>
      <c r="AE89" s="252"/>
      <c r="AF89" s="252"/>
      <c r="AG89" s="252"/>
      <c r="AH89" s="253"/>
      <c r="AI89" s="253"/>
      <c r="AJ89" s="253"/>
      <c r="AK89" s="253"/>
      <c r="AL89" s="253"/>
      <c r="AM89" s="253"/>
      <c r="AN89" s="253"/>
      <c r="AO89" s="253"/>
      <c r="AP89" s="253"/>
      <c r="AQ89" s="252"/>
      <c r="AR89" s="429"/>
      <c r="AS89" s="253"/>
      <c r="AT89" s="253"/>
      <c r="AU89" s="253"/>
      <c r="AV89" s="253"/>
      <c r="AW89" s="253"/>
      <c r="AX89" s="253"/>
      <c r="AY89" s="253"/>
      <c r="AZ89" s="253"/>
      <c r="BA89" s="253"/>
      <c r="BB89" s="253"/>
      <c r="BC89" s="253"/>
      <c r="BD89" s="253"/>
      <c r="BE89" s="253"/>
      <c r="BF89" s="253"/>
      <c r="BG89" s="253"/>
      <c r="BH89" s="253"/>
      <c r="BI89" s="253"/>
      <c r="BJ89" s="253"/>
      <c r="BK89" s="253"/>
      <c r="BL89" s="253"/>
      <c r="BM89" s="253"/>
      <c r="BN89" s="253"/>
      <c r="BO89" s="253"/>
      <c r="BP89" s="253"/>
      <c r="BQ89" s="253"/>
      <c r="BR89" s="253"/>
      <c r="BS89" s="253"/>
      <c r="BT89" s="253"/>
      <c r="BU89" s="253"/>
      <c r="BV89" s="253"/>
      <c r="BW89" s="253"/>
      <c r="BX89" s="253"/>
      <c r="BY89" s="253"/>
      <c r="BZ89" s="253"/>
      <c r="CA89" s="253"/>
      <c r="CB89" s="253"/>
      <c r="CC89" s="253"/>
      <c r="CD89" s="253"/>
      <c r="CE89" s="253"/>
      <c r="CF89" s="253"/>
      <c r="CG89" s="253"/>
    </row>
    <row r="90" spans="1:85" ht="15.75" customHeight="1">
      <c r="A90" s="762"/>
      <c r="B90" s="252"/>
      <c r="C90" s="252"/>
      <c r="D90" s="252"/>
      <c r="E90" s="252"/>
      <c r="F90" s="252"/>
      <c r="G90" s="252"/>
      <c r="H90" s="252"/>
      <c r="I90" s="252"/>
      <c r="J90" s="252"/>
      <c r="K90" s="253"/>
      <c r="L90" s="429"/>
      <c r="M90" s="252"/>
      <c r="N90" s="252"/>
      <c r="O90" s="252"/>
      <c r="P90" s="252"/>
      <c r="Q90" s="252"/>
      <c r="R90" s="252"/>
      <c r="S90" s="252"/>
      <c r="T90" s="252"/>
      <c r="U90" s="252"/>
      <c r="V90" s="252"/>
      <c r="W90" s="252"/>
      <c r="X90" s="252"/>
      <c r="Y90" s="252"/>
      <c r="Z90" s="252"/>
      <c r="AA90" s="252"/>
      <c r="AB90" s="252"/>
      <c r="AC90" s="252"/>
      <c r="AD90" s="252"/>
      <c r="AE90" s="252"/>
      <c r="AF90" s="252"/>
      <c r="AG90" s="252"/>
      <c r="AH90" s="253"/>
      <c r="AI90" s="253"/>
      <c r="AJ90" s="253"/>
      <c r="AK90" s="253"/>
      <c r="AL90" s="253"/>
      <c r="AM90" s="253"/>
      <c r="AN90" s="253"/>
      <c r="AO90" s="253"/>
      <c r="AP90" s="253"/>
      <c r="AQ90" s="252"/>
      <c r="AR90" s="429"/>
      <c r="AS90" s="253"/>
      <c r="AT90" s="253"/>
      <c r="AU90" s="253"/>
      <c r="AV90" s="253"/>
      <c r="AW90" s="253"/>
      <c r="AX90" s="253"/>
      <c r="AY90" s="253"/>
      <c r="AZ90" s="253"/>
      <c r="BA90" s="253"/>
      <c r="BB90" s="253"/>
      <c r="BC90" s="253"/>
      <c r="BD90" s="253"/>
      <c r="BE90" s="253"/>
      <c r="BF90" s="253"/>
      <c r="BG90" s="253"/>
      <c r="BH90" s="253"/>
      <c r="BI90" s="253"/>
      <c r="BJ90" s="253"/>
      <c r="BK90" s="253"/>
      <c r="BL90" s="253"/>
      <c r="BM90" s="253"/>
      <c r="BN90" s="253"/>
      <c r="BO90" s="253"/>
      <c r="BP90" s="253"/>
      <c r="BQ90" s="253"/>
      <c r="BR90" s="253"/>
      <c r="BS90" s="253"/>
      <c r="BT90" s="253"/>
      <c r="BU90" s="253"/>
      <c r="BV90" s="253"/>
      <c r="BW90" s="253"/>
      <c r="BX90" s="253"/>
      <c r="BY90" s="253"/>
      <c r="BZ90" s="253"/>
      <c r="CA90" s="253"/>
      <c r="CB90" s="253"/>
      <c r="CC90" s="253"/>
      <c r="CD90" s="253"/>
      <c r="CE90" s="253"/>
      <c r="CF90" s="253"/>
      <c r="CG90" s="253"/>
    </row>
    <row r="91" spans="1:85" ht="15.75" customHeight="1">
      <c r="A91" s="762"/>
      <c r="B91" s="252"/>
      <c r="C91" s="252"/>
      <c r="D91" s="252"/>
      <c r="E91" s="252"/>
      <c r="F91" s="252"/>
      <c r="G91" s="252"/>
      <c r="H91" s="252"/>
      <c r="I91" s="252"/>
      <c r="J91" s="252"/>
      <c r="K91" s="253"/>
      <c r="L91" s="429"/>
      <c r="M91" s="252"/>
      <c r="N91" s="252"/>
      <c r="O91" s="252"/>
      <c r="P91" s="252"/>
      <c r="Q91" s="252"/>
      <c r="R91" s="252"/>
      <c r="S91" s="252"/>
      <c r="T91" s="252"/>
      <c r="U91" s="252"/>
      <c r="V91" s="252"/>
      <c r="W91" s="252"/>
      <c r="X91" s="252"/>
      <c r="Y91" s="252"/>
      <c r="Z91" s="252"/>
      <c r="AA91" s="252"/>
      <c r="AB91" s="252"/>
      <c r="AC91" s="252"/>
      <c r="AD91" s="252"/>
      <c r="AE91" s="252"/>
      <c r="AF91" s="252"/>
      <c r="AG91" s="252"/>
      <c r="AH91" s="253"/>
      <c r="AI91" s="253"/>
      <c r="AJ91" s="253"/>
      <c r="AK91" s="253"/>
      <c r="AL91" s="253"/>
      <c r="AM91" s="253"/>
      <c r="AN91" s="253"/>
      <c r="AO91" s="253"/>
      <c r="AP91" s="253"/>
      <c r="AQ91" s="252"/>
      <c r="AR91" s="429"/>
      <c r="AS91" s="253"/>
      <c r="AT91" s="253"/>
      <c r="AU91" s="253"/>
      <c r="AV91" s="253"/>
      <c r="AW91" s="253"/>
      <c r="AX91" s="253"/>
      <c r="AY91" s="253"/>
      <c r="AZ91" s="253"/>
      <c r="BA91" s="253"/>
      <c r="BB91" s="253"/>
      <c r="BC91" s="253"/>
      <c r="BD91" s="253"/>
      <c r="BE91" s="253"/>
      <c r="BF91" s="253"/>
      <c r="BG91" s="253"/>
      <c r="BH91" s="253"/>
      <c r="BI91" s="253"/>
      <c r="BJ91" s="253"/>
      <c r="BK91" s="253"/>
      <c r="BL91" s="253"/>
      <c r="BM91" s="253"/>
      <c r="BN91" s="253"/>
      <c r="BO91" s="253"/>
      <c r="BP91" s="253"/>
      <c r="BQ91" s="253"/>
      <c r="BR91" s="253"/>
      <c r="BS91" s="253"/>
      <c r="BT91" s="253"/>
      <c r="BU91" s="253"/>
      <c r="BV91" s="253"/>
      <c r="BW91" s="253"/>
      <c r="BX91" s="253"/>
      <c r="BY91" s="253"/>
      <c r="BZ91" s="253"/>
      <c r="CA91" s="253"/>
      <c r="CB91" s="253"/>
      <c r="CC91" s="253"/>
      <c r="CD91" s="253"/>
      <c r="CE91" s="253"/>
      <c r="CF91" s="253"/>
      <c r="CG91" s="253"/>
    </row>
    <row r="92" spans="1:85" ht="15.75" customHeight="1">
      <c r="A92" s="762"/>
      <c r="B92" s="252"/>
      <c r="C92" s="252"/>
      <c r="D92" s="252"/>
      <c r="E92" s="252"/>
      <c r="F92" s="252"/>
      <c r="G92" s="252"/>
      <c r="H92" s="252"/>
      <c r="I92" s="252"/>
      <c r="J92" s="252"/>
      <c r="K92" s="253"/>
      <c r="L92" s="429"/>
      <c r="M92" s="252"/>
      <c r="N92" s="252"/>
      <c r="O92" s="252"/>
      <c r="P92" s="252"/>
      <c r="Q92" s="252"/>
      <c r="R92" s="252"/>
      <c r="S92" s="252"/>
      <c r="T92" s="252"/>
      <c r="U92" s="252"/>
      <c r="V92" s="252"/>
      <c r="W92" s="252"/>
      <c r="X92" s="252"/>
      <c r="Y92" s="252"/>
      <c r="Z92" s="252"/>
      <c r="AA92" s="252"/>
      <c r="AB92" s="252"/>
      <c r="AC92" s="252"/>
      <c r="AD92" s="252"/>
      <c r="AE92" s="252"/>
      <c r="AF92" s="252"/>
      <c r="AG92" s="252"/>
      <c r="AH92" s="253"/>
      <c r="AI92" s="253"/>
      <c r="AJ92" s="253"/>
      <c r="AK92" s="253"/>
      <c r="AL92" s="253"/>
      <c r="AM92" s="253"/>
      <c r="AN92" s="253"/>
      <c r="AO92" s="253"/>
      <c r="AP92" s="253"/>
      <c r="AQ92" s="252"/>
      <c r="AR92" s="429"/>
      <c r="AS92" s="253"/>
      <c r="AT92" s="253"/>
      <c r="AU92" s="253"/>
      <c r="AV92" s="253"/>
      <c r="AW92" s="253"/>
      <c r="AX92" s="253"/>
      <c r="AY92" s="253"/>
      <c r="AZ92" s="253"/>
      <c r="BA92" s="253"/>
      <c r="BB92" s="253"/>
      <c r="BC92" s="253"/>
      <c r="BD92" s="253"/>
      <c r="BE92" s="253"/>
      <c r="BF92" s="253"/>
      <c r="BG92" s="253"/>
      <c r="BH92" s="253"/>
      <c r="BI92" s="253"/>
      <c r="BJ92" s="253"/>
      <c r="BK92" s="253"/>
      <c r="BL92" s="253"/>
      <c r="BM92" s="253"/>
      <c r="BN92" s="253"/>
      <c r="BO92" s="253"/>
      <c r="BP92" s="253"/>
      <c r="BQ92" s="253"/>
      <c r="BR92" s="253"/>
      <c r="BS92" s="253"/>
      <c r="BT92" s="253"/>
      <c r="BU92" s="253"/>
      <c r="BV92" s="253"/>
      <c r="BW92" s="253"/>
      <c r="BX92" s="253"/>
      <c r="BY92" s="253"/>
      <c r="BZ92" s="253"/>
      <c r="CA92" s="253"/>
      <c r="CB92" s="253"/>
      <c r="CC92" s="253"/>
      <c r="CD92" s="253"/>
      <c r="CE92" s="253"/>
      <c r="CF92" s="253"/>
      <c r="CG92" s="253"/>
    </row>
    <row r="93" spans="1:85" ht="15.75" customHeight="1">
      <c r="A93" s="762"/>
      <c r="B93" s="252"/>
      <c r="C93" s="252"/>
      <c r="D93" s="252"/>
      <c r="E93" s="252"/>
      <c r="F93" s="252"/>
      <c r="G93" s="252"/>
      <c r="H93" s="252"/>
      <c r="I93" s="252"/>
      <c r="J93" s="252"/>
      <c r="K93" s="253"/>
      <c r="L93" s="429"/>
      <c r="M93" s="252"/>
      <c r="N93" s="252"/>
      <c r="O93" s="252"/>
      <c r="P93" s="252"/>
      <c r="Q93" s="252"/>
      <c r="R93" s="252"/>
      <c r="S93" s="252"/>
      <c r="T93" s="252"/>
      <c r="U93" s="252"/>
      <c r="V93" s="252"/>
      <c r="W93" s="252"/>
      <c r="X93" s="252"/>
      <c r="Y93" s="252"/>
      <c r="Z93" s="252"/>
      <c r="AA93" s="252"/>
      <c r="AB93" s="252"/>
      <c r="AC93" s="252"/>
      <c r="AD93" s="252"/>
      <c r="AE93" s="252"/>
      <c r="AF93" s="252"/>
      <c r="AG93" s="252"/>
      <c r="AH93" s="253"/>
      <c r="AI93" s="253"/>
      <c r="AJ93" s="253"/>
      <c r="AK93" s="253"/>
      <c r="AL93" s="253"/>
      <c r="AM93" s="253"/>
      <c r="AN93" s="253"/>
      <c r="AO93" s="253"/>
      <c r="AP93" s="253"/>
      <c r="AQ93" s="252"/>
      <c r="AR93" s="429"/>
      <c r="AS93" s="253"/>
      <c r="AT93" s="253"/>
      <c r="AU93" s="253"/>
      <c r="AV93" s="253"/>
      <c r="AW93" s="253"/>
      <c r="AX93" s="253"/>
      <c r="AY93" s="253"/>
      <c r="AZ93" s="253"/>
      <c r="BA93" s="253"/>
      <c r="BB93" s="253"/>
      <c r="BC93" s="253"/>
      <c r="BD93" s="253"/>
      <c r="BE93" s="253"/>
      <c r="BF93" s="253"/>
      <c r="BG93" s="253"/>
      <c r="BH93" s="253"/>
      <c r="BI93" s="253"/>
      <c r="BJ93" s="253"/>
      <c r="BK93" s="253"/>
      <c r="BL93" s="253"/>
      <c r="BM93" s="253"/>
      <c r="BN93" s="253"/>
      <c r="BO93" s="253"/>
      <c r="BP93" s="253"/>
      <c r="BQ93" s="253"/>
      <c r="BR93" s="253"/>
      <c r="BS93" s="253"/>
      <c r="BT93" s="253"/>
      <c r="BU93" s="253"/>
      <c r="BV93" s="253"/>
      <c r="BW93" s="253"/>
      <c r="BX93" s="253"/>
      <c r="BY93" s="253"/>
      <c r="BZ93" s="253"/>
      <c r="CA93" s="253"/>
      <c r="CB93" s="253"/>
      <c r="CC93" s="253"/>
      <c r="CD93" s="253"/>
      <c r="CE93" s="253"/>
      <c r="CF93" s="253"/>
      <c r="CG93" s="253"/>
    </row>
    <row r="94" spans="1:85" ht="15.75" customHeight="1">
      <c r="A94" s="762"/>
      <c r="B94" s="252"/>
      <c r="C94" s="252"/>
      <c r="D94" s="252"/>
      <c r="E94" s="252"/>
      <c r="F94" s="252"/>
      <c r="G94" s="252"/>
      <c r="H94" s="252"/>
      <c r="I94" s="252"/>
      <c r="J94" s="252"/>
      <c r="K94" s="253"/>
      <c r="L94" s="429"/>
      <c r="M94" s="252"/>
      <c r="N94" s="252"/>
      <c r="O94" s="252"/>
      <c r="P94" s="252"/>
      <c r="Q94" s="252"/>
      <c r="R94" s="252"/>
      <c r="S94" s="252"/>
      <c r="T94" s="252"/>
      <c r="U94" s="252"/>
      <c r="V94" s="252"/>
      <c r="W94" s="252"/>
      <c r="X94" s="252"/>
      <c r="Y94" s="252"/>
      <c r="Z94" s="252"/>
      <c r="AA94" s="252"/>
      <c r="AB94" s="252"/>
      <c r="AC94" s="252"/>
      <c r="AD94" s="252"/>
      <c r="AE94" s="252"/>
      <c r="AF94" s="252"/>
      <c r="AG94" s="252"/>
      <c r="AH94" s="253"/>
      <c r="AI94" s="253"/>
      <c r="AJ94" s="253"/>
      <c r="AK94" s="253"/>
      <c r="AL94" s="253"/>
      <c r="AM94" s="253"/>
      <c r="AN94" s="253"/>
      <c r="AO94" s="253"/>
      <c r="AP94" s="253"/>
      <c r="AQ94" s="252"/>
      <c r="AR94" s="429"/>
      <c r="AS94" s="253"/>
      <c r="AT94" s="253"/>
      <c r="AU94" s="253"/>
      <c r="AV94" s="253"/>
      <c r="AW94" s="253"/>
      <c r="AX94" s="253"/>
      <c r="AY94" s="253"/>
      <c r="AZ94" s="253"/>
      <c r="BA94" s="253"/>
      <c r="BB94" s="253"/>
      <c r="BC94" s="253"/>
      <c r="BD94" s="253"/>
      <c r="BE94" s="253"/>
      <c r="BF94" s="253"/>
      <c r="BG94" s="253"/>
      <c r="BH94" s="253"/>
      <c r="BI94" s="253"/>
      <c r="BJ94" s="253"/>
      <c r="BK94" s="253"/>
      <c r="BL94" s="253"/>
      <c r="BM94" s="253"/>
      <c r="BN94" s="253"/>
      <c r="BO94" s="253"/>
      <c r="BP94" s="253"/>
      <c r="BQ94" s="253"/>
      <c r="BR94" s="253"/>
      <c r="BS94" s="253"/>
      <c r="BT94" s="253"/>
      <c r="BU94" s="253"/>
      <c r="BV94" s="253"/>
      <c r="BW94" s="253"/>
      <c r="BX94" s="253"/>
      <c r="BY94" s="253"/>
      <c r="BZ94" s="253"/>
      <c r="CA94" s="253"/>
      <c r="CB94" s="253"/>
      <c r="CC94" s="253"/>
      <c r="CD94" s="253"/>
      <c r="CE94" s="253"/>
      <c r="CF94" s="253"/>
      <c r="CG94" s="253"/>
    </row>
    <row r="95" spans="1:85" ht="15.75" customHeight="1">
      <c r="A95" s="762"/>
      <c r="B95" s="252"/>
      <c r="C95" s="252"/>
      <c r="D95" s="252"/>
      <c r="E95" s="252"/>
      <c r="F95" s="252"/>
      <c r="G95" s="252"/>
      <c r="H95" s="252"/>
      <c r="I95" s="252"/>
      <c r="J95" s="252"/>
      <c r="K95" s="253"/>
      <c r="L95" s="429"/>
      <c r="M95" s="252"/>
      <c r="N95" s="252"/>
      <c r="O95" s="252"/>
      <c r="P95" s="252"/>
      <c r="Q95" s="252"/>
      <c r="R95" s="252"/>
      <c r="S95" s="252"/>
      <c r="T95" s="252"/>
      <c r="U95" s="252"/>
      <c r="V95" s="252"/>
      <c r="W95" s="252"/>
      <c r="X95" s="252"/>
      <c r="Y95" s="252"/>
      <c r="Z95" s="252"/>
      <c r="AA95" s="252"/>
      <c r="AB95" s="252"/>
      <c r="AC95" s="252"/>
      <c r="AD95" s="252"/>
      <c r="AE95" s="252"/>
      <c r="AF95" s="252"/>
      <c r="AG95" s="252"/>
      <c r="AH95" s="253"/>
      <c r="AI95" s="253"/>
      <c r="AJ95" s="253"/>
      <c r="AK95" s="253"/>
      <c r="AL95" s="253"/>
      <c r="AM95" s="253"/>
      <c r="AN95" s="253"/>
      <c r="AO95" s="253"/>
      <c r="AP95" s="253"/>
      <c r="AQ95" s="252"/>
      <c r="AR95" s="429"/>
      <c r="AS95" s="253"/>
      <c r="AT95" s="253"/>
      <c r="AU95" s="253"/>
      <c r="AV95" s="253"/>
      <c r="AW95" s="253"/>
      <c r="AX95" s="253"/>
      <c r="AY95" s="253"/>
      <c r="AZ95" s="253"/>
      <c r="BA95" s="253"/>
      <c r="BB95" s="253"/>
      <c r="BC95" s="253"/>
      <c r="BD95" s="253"/>
      <c r="BE95" s="253"/>
      <c r="BF95" s="253"/>
      <c r="BG95" s="253"/>
      <c r="BH95" s="253"/>
      <c r="BI95" s="253"/>
      <c r="BJ95" s="253"/>
      <c r="BK95" s="253"/>
      <c r="BL95" s="253"/>
      <c r="BM95" s="253"/>
      <c r="BN95" s="253"/>
      <c r="BO95" s="253"/>
      <c r="BP95" s="253"/>
      <c r="BQ95" s="253"/>
      <c r="BR95" s="253"/>
      <c r="BS95" s="253"/>
      <c r="BT95" s="253"/>
      <c r="BU95" s="253"/>
      <c r="BV95" s="253"/>
      <c r="BW95" s="253"/>
      <c r="BX95" s="253"/>
      <c r="BY95" s="253"/>
      <c r="BZ95" s="253"/>
      <c r="CA95" s="253"/>
      <c r="CB95" s="253"/>
      <c r="CC95" s="253"/>
      <c r="CD95" s="253"/>
      <c r="CE95" s="253"/>
      <c r="CF95" s="253"/>
      <c r="CG95" s="253"/>
    </row>
    <row r="96" spans="1:85" ht="15.75" customHeight="1">
      <c r="A96" s="762"/>
      <c r="B96" s="252"/>
      <c r="C96" s="252"/>
      <c r="D96" s="252"/>
      <c r="E96" s="252"/>
      <c r="F96" s="252"/>
      <c r="G96" s="252"/>
      <c r="H96" s="252"/>
      <c r="I96" s="252"/>
      <c r="J96" s="252"/>
      <c r="K96" s="253"/>
      <c r="L96" s="429"/>
      <c r="M96" s="252"/>
      <c r="N96" s="252"/>
      <c r="O96" s="252"/>
      <c r="P96" s="252"/>
      <c r="Q96" s="252"/>
      <c r="R96" s="252"/>
      <c r="S96" s="252"/>
      <c r="T96" s="252"/>
      <c r="U96" s="252"/>
      <c r="V96" s="252"/>
      <c r="W96" s="252"/>
      <c r="X96" s="252"/>
      <c r="Y96" s="252"/>
      <c r="Z96" s="252"/>
      <c r="AA96" s="252"/>
      <c r="AB96" s="252"/>
      <c r="AC96" s="252"/>
      <c r="AD96" s="252"/>
      <c r="AE96" s="252"/>
      <c r="AF96" s="252"/>
      <c r="AG96" s="252"/>
      <c r="AH96" s="253"/>
      <c r="AI96" s="253"/>
      <c r="AJ96" s="253"/>
      <c r="AK96" s="253"/>
      <c r="AL96" s="253"/>
      <c r="AM96" s="253"/>
      <c r="AN96" s="253"/>
      <c r="AO96" s="253"/>
      <c r="AP96" s="253"/>
      <c r="AQ96" s="252"/>
      <c r="AR96" s="429"/>
      <c r="AS96" s="253"/>
      <c r="AT96" s="253"/>
      <c r="AU96" s="253"/>
      <c r="AV96" s="253"/>
      <c r="AW96" s="253"/>
      <c r="AX96" s="253"/>
      <c r="AY96" s="253"/>
      <c r="AZ96" s="253"/>
      <c r="BA96" s="253"/>
      <c r="BB96" s="253"/>
      <c r="BC96" s="253"/>
      <c r="BD96" s="253"/>
      <c r="BE96" s="253"/>
      <c r="BF96" s="253"/>
      <c r="BG96" s="253"/>
      <c r="BH96" s="253"/>
      <c r="BI96" s="253"/>
      <c r="BJ96" s="253"/>
      <c r="BK96" s="253"/>
      <c r="BL96" s="253"/>
      <c r="BM96" s="253"/>
      <c r="BN96" s="253"/>
      <c r="BO96" s="253"/>
      <c r="BP96" s="253"/>
      <c r="BQ96" s="253"/>
      <c r="BR96" s="253"/>
      <c r="BS96" s="253"/>
      <c r="BT96" s="253"/>
      <c r="BU96" s="253"/>
      <c r="BV96" s="253"/>
      <c r="BW96" s="253"/>
      <c r="BX96" s="253"/>
      <c r="BY96" s="253"/>
      <c r="BZ96" s="253"/>
      <c r="CA96" s="253"/>
      <c r="CB96" s="253"/>
      <c r="CC96" s="253"/>
      <c r="CD96" s="253"/>
      <c r="CE96" s="253"/>
      <c r="CF96" s="253"/>
      <c r="CG96" s="253"/>
    </row>
    <row r="97" spans="1:85" ht="15.75" customHeight="1">
      <c r="A97" s="762"/>
      <c r="B97" s="252"/>
      <c r="C97" s="252"/>
      <c r="D97" s="252"/>
      <c r="E97" s="252"/>
      <c r="F97" s="252"/>
      <c r="G97" s="252"/>
      <c r="H97" s="252"/>
      <c r="I97" s="252"/>
      <c r="J97" s="252"/>
      <c r="K97" s="253"/>
      <c r="L97" s="429"/>
      <c r="M97" s="252"/>
      <c r="N97" s="252"/>
      <c r="O97" s="252"/>
      <c r="P97" s="252"/>
      <c r="Q97" s="252"/>
      <c r="R97" s="252"/>
      <c r="S97" s="252"/>
      <c r="T97" s="252"/>
      <c r="U97" s="252"/>
      <c r="V97" s="252"/>
      <c r="W97" s="252"/>
      <c r="X97" s="252"/>
      <c r="Y97" s="252"/>
      <c r="Z97" s="252"/>
      <c r="AA97" s="252"/>
      <c r="AB97" s="252"/>
      <c r="AC97" s="252"/>
      <c r="AD97" s="252"/>
      <c r="AE97" s="252"/>
      <c r="AF97" s="252"/>
      <c r="AG97" s="252"/>
      <c r="AH97" s="253"/>
      <c r="AI97" s="253"/>
      <c r="AJ97" s="253"/>
      <c r="AK97" s="253"/>
      <c r="AL97" s="253"/>
      <c r="AM97" s="253"/>
      <c r="AN97" s="253"/>
      <c r="AO97" s="253"/>
      <c r="AP97" s="253"/>
      <c r="AQ97" s="252"/>
      <c r="AR97" s="429"/>
      <c r="AS97" s="253"/>
      <c r="AT97" s="253"/>
      <c r="AU97" s="253"/>
      <c r="AV97" s="253"/>
      <c r="AW97" s="253"/>
      <c r="AX97" s="253"/>
      <c r="AY97" s="253"/>
      <c r="AZ97" s="253"/>
      <c r="BA97" s="253"/>
      <c r="BB97" s="253"/>
      <c r="BC97" s="253"/>
      <c r="BD97" s="253"/>
      <c r="BE97" s="253"/>
      <c r="BF97" s="253"/>
      <c r="BG97" s="253"/>
      <c r="BH97" s="253"/>
      <c r="BI97" s="253"/>
      <c r="BJ97" s="253"/>
      <c r="BK97" s="253"/>
      <c r="BL97" s="253"/>
      <c r="BM97" s="253"/>
      <c r="BN97" s="253"/>
      <c r="BO97" s="253"/>
      <c r="BP97" s="253"/>
      <c r="BQ97" s="253"/>
      <c r="BR97" s="253"/>
      <c r="BS97" s="253"/>
      <c r="BT97" s="253"/>
      <c r="BU97" s="253"/>
      <c r="BV97" s="253"/>
      <c r="BW97" s="253"/>
      <c r="BX97" s="253"/>
      <c r="BY97" s="253"/>
      <c r="BZ97" s="253"/>
      <c r="CA97" s="253"/>
      <c r="CB97" s="253"/>
      <c r="CC97" s="253"/>
      <c r="CD97" s="253"/>
      <c r="CE97" s="253"/>
      <c r="CF97" s="253"/>
      <c r="CG97" s="253"/>
    </row>
    <row r="98" spans="1:85" ht="15.75" customHeight="1">
      <c r="A98" s="762"/>
      <c r="B98" s="252"/>
      <c r="C98" s="252"/>
      <c r="D98" s="252"/>
      <c r="E98" s="252"/>
      <c r="F98" s="252"/>
      <c r="G98" s="252"/>
      <c r="H98" s="252"/>
      <c r="I98" s="252"/>
      <c r="J98" s="252"/>
      <c r="K98" s="253"/>
      <c r="L98" s="429"/>
      <c r="M98" s="252"/>
      <c r="N98" s="252"/>
      <c r="O98" s="252"/>
      <c r="P98" s="252"/>
      <c r="Q98" s="252"/>
      <c r="R98" s="252"/>
      <c r="S98" s="252"/>
      <c r="T98" s="252"/>
      <c r="U98" s="252"/>
      <c r="V98" s="252"/>
      <c r="W98" s="252"/>
      <c r="X98" s="252"/>
      <c r="Y98" s="252"/>
      <c r="Z98" s="252"/>
      <c r="AA98" s="252"/>
      <c r="AB98" s="252"/>
      <c r="AC98" s="252"/>
      <c r="AD98" s="252"/>
      <c r="AE98" s="252"/>
      <c r="AF98" s="252"/>
      <c r="AG98" s="252"/>
      <c r="AH98" s="253"/>
      <c r="AI98" s="253"/>
      <c r="AJ98" s="253"/>
      <c r="AK98" s="253"/>
      <c r="AL98" s="253"/>
      <c r="AM98" s="253"/>
      <c r="AN98" s="253"/>
      <c r="AO98" s="253"/>
      <c r="AP98" s="253"/>
      <c r="AQ98" s="252"/>
      <c r="AR98" s="429"/>
      <c r="AS98" s="253"/>
      <c r="AT98" s="253"/>
      <c r="AU98" s="253"/>
      <c r="AV98" s="253"/>
      <c r="AW98" s="253"/>
      <c r="AX98" s="253"/>
      <c r="AY98" s="253"/>
      <c r="AZ98" s="253"/>
      <c r="BA98" s="253"/>
      <c r="BB98" s="253"/>
      <c r="BC98" s="253"/>
      <c r="BD98" s="253"/>
      <c r="BE98" s="253"/>
      <c r="BF98" s="253"/>
      <c r="BG98" s="253"/>
      <c r="BH98" s="253"/>
      <c r="BI98" s="253"/>
      <c r="BJ98" s="253"/>
      <c r="BK98" s="253"/>
      <c r="BL98" s="253"/>
      <c r="BM98" s="253"/>
      <c r="BN98" s="253"/>
      <c r="BO98" s="253"/>
      <c r="BP98" s="253"/>
      <c r="BQ98" s="253"/>
      <c r="BR98" s="253"/>
      <c r="BS98" s="253"/>
      <c r="BT98" s="253"/>
      <c r="BU98" s="253"/>
      <c r="BV98" s="253"/>
      <c r="BW98" s="253"/>
      <c r="BX98" s="253"/>
      <c r="BY98" s="253"/>
      <c r="BZ98" s="253"/>
      <c r="CA98" s="253"/>
      <c r="CB98" s="253"/>
      <c r="CC98" s="253"/>
      <c r="CD98" s="253"/>
      <c r="CE98" s="253"/>
      <c r="CF98" s="253"/>
      <c r="CG98" s="253"/>
    </row>
    <row r="99" spans="1:85" ht="15.75" customHeight="1">
      <c r="A99" s="762"/>
      <c r="B99" s="252"/>
      <c r="C99" s="252"/>
      <c r="D99" s="252"/>
      <c r="E99" s="252"/>
      <c r="F99" s="252"/>
      <c r="G99" s="252"/>
      <c r="H99" s="252"/>
      <c r="I99" s="252"/>
      <c r="J99" s="252"/>
      <c r="K99" s="253"/>
      <c r="L99" s="429"/>
      <c r="M99" s="252"/>
      <c r="N99" s="252"/>
      <c r="O99" s="252"/>
      <c r="P99" s="252"/>
      <c r="Q99" s="252"/>
      <c r="R99" s="252"/>
      <c r="S99" s="252"/>
      <c r="T99" s="252"/>
      <c r="U99" s="252"/>
      <c r="V99" s="252"/>
      <c r="W99" s="252"/>
      <c r="X99" s="252"/>
      <c r="Y99" s="252"/>
      <c r="Z99" s="252"/>
      <c r="AA99" s="252"/>
      <c r="AB99" s="252"/>
      <c r="AC99" s="252"/>
      <c r="AD99" s="252"/>
      <c r="AE99" s="252"/>
      <c r="AF99" s="252"/>
      <c r="AG99" s="252"/>
      <c r="AH99" s="253"/>
      <c r="AI99" s="253"/>
      <c r="AJ99" s="253"/>
      <c r="AK99" s="253"/>
      <c r="AL99" s="253"/>
      <c r="AM99" s="253"/>
      <c r="AN99" s="253"/>
      <c r="AO99" s="253"/>
      <c r="AP99" s="253"/>
      <c r="AQ99" s="252"/>
      <c r="AR99" s="429"/>
      <c r="AS99" s="253"/>
      <c r="AT99" s="253"/>
      <c r="AU99" s="253"/>
      <c r="AV99" s="253"/>
      <c r="AW99" s="253"/>
      <c r="AX99" s="253"/>
      <c r="AY99" s="253"/>
      <c r="AZ99" s="253"/>
      <c r="BA99" s="253"/>
      <c r="BB99" s="253"/>
      <c r="BC99" s="253"/>
      <c r="BD99" s="253"/>
      <c r="BE99" s="253"/>
      <c r="BF99" s="253"/>
      <c r="BG99" s="253"/>
      <c r="BH99" s="253"/>
      <c r="BI99" s="253"/>
      <c r="BJ99" s="253"/>
      <c r="BK99" s="253"/>
      <c r="BL99" s="253"/>
      <c r="BM99" s="253"/>
      <c r="BN99" s="253"/>
      <c r="BO99" s="253"/>
      <c r="BP99" s="253"/>
      <c r="BQ99" s="253"/>
      <c r="BR99" s="253"/>
      <c r="BS99" s="253"/>
      <c r="BT99" s="253"/>
      <c r="BU99" s="253"/>
      <c r="BV99" s="253"/>
      <c r="BW99" s="253"/>
      <c r="BX99" s="253"/>
      <c r="BY99" s="253"/>
      <c r="BZ99" s="253"/>
      <c r="CA99" s="253"/>
      <c r="CB99" s="253"/>
      <c r="CC99" s="253"/>
      <c r="CD99" s="253"/>
      <c r="CE99" s="253"/>
      <c r="CF99" s="253"/>
      <c r="CG99" s="253"/>
    </row>
    <row r="100" spans="1:85" ht="15.75" customHeight="1">
      <c r="A100" s="762"/>
      <c r="B100" s="252"/>
      <c r="C100" s="252"/>
      <c r="D100" s="252"/>
      <c r="E100" s="252"/>
      <c r="F100" s="252"/>
      <c r="G100" s="252"/>
      <c r="H100" s="252"/>
      <c r="I100" s="252"/>
      <c r="J100" s="252"/>
      <c r="K100" s="253"/>
      <c r="L100" s="429"/>
      <c r="M100" s="252"/>
      <c r="N100" s="252"/>
      <c r="O100" s="252"/>
      <c r="P100" s="252"/>
      <c r="Q100" s="252"/>
      <c r="R100" s="252"/>
      <c r="S100" s="252"/>
      <c r="T100" s="252"/>
      <c r="U100" s="252"/>
      <c r="V100" s="252"/>
      <c r="W100" s="252"/>
      <c r="X100" s="252"/>
      <c r="Y100" s="252"/>
      <c r="Z100" s="252"/>
      <c r="AA100" s="252"/>
      <c r="AB100" s="252"/>
      <c r="AC100" s="252"/>
      <c r="AD100" s="252"/>
      <c r="AE100" s="252"/>
      <c r="AF100" s="252"/>
      <c r="AG100" s="252"/>
      <c r="AH100" s="253"/>
      <c r="AI100" s="253"/>
      <c r="AJ100" s="253"/>
      <c r="AK100" s="253"/>
      <c r="AL100" s="253"/>
      <c r="AM100" s="253"/>
      <c r="AN100" s="253"/>
      <c r="AO100" s="253"/>
      <c r="AP100" s="253"/>
      <c r="AQ100" s="252"/>
      <c r="AR100" s="429"/>
      <c r="AS100" s="253"/>
      <c r="AT100" s="253"/>
      <c r="AU100" s="253"/>
      <c r="AV100" s="253"/>
      <c r="AW100" s="253"/>
      <c r="AX100" s="253"/>
      <c r="AY100" s="253"/>
      <c r="AZ100" s="253"/>
      <c r="BA100" s="253"/>
      <c r="BB100" s="253"/>
      <c r="BC100" s="253"/>
      <c r="BD100" s="253"/>
      <c r="BE100" s="253"/>
      <c r="BF100" s="253"/>
      <c r="BG100" s="253"/>
      <c r="BH100" s="253"/>
      <c r="BI100" s="253"/>
      <c r="BJ100" s="253"/>
      <c r="BK100" s="253"/>
      <c r="BL100" s="253"/>
      <c r="BM100" s="253"/>
      <c r="BN100" s="253"/>
      <c r="BO100" s="253"/>
      <c r="BP100" s="253"/>
      <c r="BQ100" s="253"/>
      <c r="BR100" s="253"/>
      <c r="BS100" s="253"/>
      <c r="BT100" s="253"/>
      <c r="BU100" s="253"/>
      <c r="BV100" s="253"/>
      <c r="BW100" s="253"/>
      <c r="BX100" s="253"/>
      <c r="BY100" s="253"/>
      <c r="BZ100" s="253"/>
      <c r="CA100" s="253"/>
      <c r="CB100" s="253"/>
      <c r="CC100" s="253"/>
      <c r="CD100" s="253"/>
      <c r="CE100" s="253"/>
      <c r="CF100" s="253"/>
      <c r="CG100" s="253"/>
    </row>
  </sheetData>
  <mergeCells count="315">
    <mergeCell ref="C5:C6"/>
    <mergeCell ref="D11:D12"/>
    <mergeCell ref="D13:D14"/>
    <mergeCell ref="D15:D16"/>
    <mergeCell ref="C17:C18"/>
    <mergeCell ref="D17:D18"/>
    <mergeCell ref="D23:D24"/>
    <mergeCell ref="B5:B6"/>
    <mergeCell ref="A9:A10"/>
    <mergeCell ref="B9:B10"/>
    <mergeCell ref="A11:A12"/>
    <mergeCell ref="B11:B12"/>
    <mergeCell ref="A13:A14"/>
    <mergeCell ref="A15:A16"/>
    <mergeCell ref="C9:C10"/>
    <mergeCell ref="D9:D10"/>
    <mergeCell ref="C7:C8"/>
    <mergeCell ref="D7:D8"/>
    <mergeCell ref="D5:D6"/>
    <mergeCell ref="B17:B18"/>
    <mergeCell ref="B19:B20"/>
    <mergeCell ref="C19:C20"/>
    <mergeCell ref="D19:D20"/>
    <mergeCell ref="E35:E36"/>
    <mergeCell ref="F35:F36"/>
    <mergeCell ref="A39:K39"/>
    <mergeCell ref="D35:D36"/>
    <mergeCell ref="B23:B24"/>
    <mergeCell ref="B25:B26"/>
    <mergeCell ref="C25:C26"/>
    <mergeCell ref="A29:A30"/>
    <mergeCell ref="B29:B30"/>
    <mergeCell ref="C29:C30"/>
    <mergeCell ref="E29:E30"/>
    <mergeCell ref="F29:F30"/>
    <mergeCell ref="G29:G30"/>
    <mergeCell ref="H29:H30"/>
    <mergeCell ref="I29:I30"/>
    <mergeCell ref="J29:J30"/>
    <mergeCell ref="D33:D34"/>
    <mergeCell ref="F33:F34"/>
    <mergeCell ref="G33:G34"/>
    <mergeCell ref="J33:J34"/>
    <mergeCell ref="F31:F32"/>
    <mergeCell ref="G31:G32"/>
    <mergeCell ref="H31:H32"/>
    <mergeCell ref="C31:C32"/>
    <mergeCell ref="L31:L32"/>
    <mergeCell ref="L33:L34"/>
    <mergeCell ref="L35:L36"/>
    <mergeCell ref="O51:X72"/>
    <mergeCell ref="L7:L8"/>
    <mergeCell ref="L9:L10"/>
    <mergeCell ref="L21:L22"/>
    <mergeCell ref="L23:L24"/>
    <mergeCell ref="L25:L26"/>
    <mergeCell ref="L27:L28"/>
    <mergeCell ref="L29:L30"/>
    <mergeCell ref="T29:T30"/>
    <mergeCell ref="U29:U30"/>
    <mergeCell ref="U31:U32"/>
    <mergeCell ref="R33:R34"/>
    <mergeCell ref="U7:U8"/>
    <mergeCell ref="W7:W8"/>
    <mergeCell ref="V33:V34"/>
    <mergeCell ref="W33:W34"/>
    <mergeCell ref="V23:V24"/>
    <mergeCell ref="V29:V30"/>
    <mergeCell ref="R21:R22"/>
    <mergeCell ref="W15:W16"/>
    <mergeCell ref="W17:W18"/>
    <mergeCell ref="D31:D32"/>
    <mergeCell ref="A21:A22"/>
    <mergeCell ref="B21:B22"/>
    <mergeCell ref="C21:C22"/>
    <mergeCell ref="D21:D22"/>
    <mergeCell ref="E11:E12"/>
    <mergeCell ref="F11:F12"/>
    <mergeCell ref="E15:E16"/>
    <mergeCell ref="H17:H18"/>
    <mergeCell ref="U17:U18"/>
    <mergeCell ref="U11:U12"/>
    <mergeCell ref="U13:U14"/>
    <mergeCell ref="V13:V14"/>
    <mergeCell ref="X11:X12"/>
    <mergeCell ref="AA17:AA18"/>
    <mergeCell ref="AB17:AB18"/>
    <mergeCell ref="AE17:AE18"/>
    <mergeCell ref="AF17:AF18"/>
    <mergeCell ref="AC17:AC18"/>
    <mergeCell ref="V17:V18"/>
    <mergeCell ref="Y13:Y14"/>
    <mergeCell ref="I11:I12"/>
    <mergeCell ref="L11:L12"/>
    <mergeCell ref="V11:V12"/>
    <mergeCell ref="W11:W12"/>
    <mergeCell ref="W13:W14"/>
    <mergeCell ref="Y11:Y12"/>
    <mergeCell ref="AN21:AN22"/>
    <mergeCell ref="AN19:AN20"/>
    <mergeCell ref="AK17:AK18"/>
    <mergeCell ref="AB11:AB12"/>
    <mergeCell ref="AA11:AA12"/>
    <mergeCell ref="AB15:AB16"/>
    <mergeCell ref="AC15:AC16"/>
    <mergeCell ref="AF15:AF16"/>
    <mergeCell ref="AM13:AM14"/>
    <mergeCell ref="AM11:AM12"/>
    <mergeCell ref="AL11:AL12"/>
    <mergeCell ref="AJ13:AJ14"/>
    <mergeCell ref="R17:R18"/>
    <mergeCell ref="M17:M18"/>
    <mergeCell ref="N17:N18"/>
    <mergeCell ref="R19:R20"/>
    <mergeCell ref="L19:L20"/>
    <mergeCell ref="M19:M20"/>
    <mergeCell ref="M39:AQ39"/>
    <mergeCell ref="F5:F6"/>
    <mergeCell ref="G5:G6"/>
    <mergeCell ref="H5:H6"/>
    <mergeCell ref="I5:I6"/>
    <mergeCell ref="K5:K6"/>
    <mergeCell ref="L5:L6"/>
    <mergeCell ref="M5:M6"/>
    <mergeCell ref="N5:N6"/>
    <mergeCell ref="P5:P6"/>
    <mergeCell ref="Q5:Q6"/>
    <mergeCell ref="F7:F8"/>
    <mergeCell ref="H7:H8"/>
    <mergeCell ref="I7:I8"/>
    <mergeCell ref="J7:J8"/>
    <mergeCell ref="AA7:AA8"/>
    <mergeCell ref="T7:T8"/>
    <mergeCell ref="F9:F10"/>
    <mergeCell ref="G25:G26"/>
    <mergeCell ref="U15:U16"/>
    <mergeCell ref="G17:G18"/>
    <mergeCell ref="AM9:AM10"/>
    <mergeCell ref="AD15:AD16"/>
    <mergeCell ref="AE15:AE16"/>
    <mergeCell ref="E5:E6"/>
    <mergeCell ref="T5:T6"/>
    <mergeCell ref="U5:U6"/>
    <mergeCell ref="W5:W6"/>
    <mergeCell ref="AB5:AB6"/>
    <mergeCell ref="AC5:AC6"/>
    <mergeCell ref="X9:X10"/>
    <mergeCell ref="Y9:Y10"/>
    <mergeCell ref="AA9:AA10"/>
    <mergeCell ref="AB9:AB10"/>
    <mergeCell ref="R5:R6"/>
    <mergeCell ref="R7:R8"/>
    <mergeCell ref="I9:I10"/>
    <mergeCell ref="V7:V8"/>
    <mergeCell ref="E9:E10"/>
    <mergeCell ref="Q9:Q10"/>
    <mergeCell ref="V9:V10"/>
    <mergeCell ref="W9:W10"/>
    <mergeCell ref="AJ11:AJ12"/>
    <mergeCell ref="AK13:AK14"/>
    <mergeCell ref="AJ15:AJ16"/>
    <mergeCell ref="AL9:AL10"/>
    <mergeCell ref="L1:L2"/>
    <mergeCell ref="L13:L14"/>
    <mergeCell ref="O13:O14"/>
    <mergeCell ref="L15:L16"/>
    <mergeCell ref="R15:R16"/>
    <mergeCell ref="R13:R14"/>
    <mergeCell ref="AH5:AH6"/>
    <mergeCell ref="AB7:AB8"/>
    <mergeCell ref="AC7:AC8"/>
    <mergeCell ref="AB13:AB14"/>
    <mergeCell ref="AD13:AD14"/>
    <mergeCell ref="AE13:AE14"/>
    <mergeCell ref="AD11:AD12"/>
    <mergeCell ref="AH15:AH16"/>
    <mergeCell ref="AF13:AF14"/>
    <mergeCell ref="AE9:AE10"/>
    <mergeCell ref="U9:U10"/>
    <mergeCell ref="AF9:AF10"/>
    <mergeCell ref="AF11:AF12"/>
    <mergeCell ref="P31:P32"/>
    <mergeCell ref="R31:R32"/>
    <mergeCell ref="M7:M8"/>
    <mergeCell ref="N7:N8"/>
    <mergeCell ref="N23:N24"/>
    <mergeCell ref="N25:N26"/>
    <mergeCell ref="T27:T28"/>
    <mergeCell ref="M29:M30"/>
    <mergeCell ref="N29:N30"/>
    <mergeCell ref="N19:N20"/>
    <mergeCell ref="O19:O20"/>
    <mergeCell ref="P19:P20"/>
    <mergeCell ref="Q19:Q20"/>
    <mergeCell ref="Q11:Q12"/>
    <mergeCell ref="P7:P8"/>
    <mergeCell ref="P9:P10"/>
    <mergeCell ref="P11:P12"/>
    <mergeCell ref="P15:P16"/>
    <mergeCell ref="T17:T18"/>
    <mergeCell ref="W29:W30"/>
    <mergeCell ref="BM3:CG41"/>
    <mergeCell ref="BI3:BL41"/>
    <mergeCell ref="AP13:AP14"/>
    <mergeCell ref="AP9:AP10"/>
    <mergeCell ref="AP11:AP12"/>
    <mergeCell ref="AO9:AO10"/>
    <mergeCell ref="AO5:AO6"/>
    <mergeCell ref="AN5:AN6"/>
    <mergeCell ref="AN23:AN24"/>
    <mergeCell ref="AN25:AN26"/>
    <mergeCell ref="AN31:AN32"/>
    <mergeCell ref="AN33:AN34"/>
    <mergeCell ref="AR5:AR6"/>
    <mergeCell ref="AR7:AR8"/>
    <mergeCell ref="AR9:AR10"/>
    <mergeCell ref="AR11:AR12"/>
    <mergeCell ref="AR13:AR14"/>
    <mergeCell ref="AR35:AR36"/>
    <mergeCell ref="AO13:AO14"/>
    <mergeCell ref="AO15:AO16"/>
    <mergeCell ref="AP17:AP18"/>
    <mergeCell ref="AO19:AO20"/>
    <mergeCell ref="AJ9:AJ10"/>
    <mergeCell ref="AQ33:AQ34"/>
    <mergeCell ref="AR33:AR34"/>
    <mergeCell ref="AR31:AR32"/>
    <mergeCell ref="AP15:AP16"/>
    <mergeCell ref="AP31:AP32"/>
    <mergeCell ref="AR15:AR16"/>
    <mergeCell ref="AR19:AR20"/>
    <mergeCell ref="AR27:AR28"/>
    <mergeCell ref="AQ19:AQ20"/>
    <mergeCell ref="AQ15:AQ16"/>
    <mergeCell ref="AQ17:AQ18"/>
    <mergeCell ref="Y23:Y24"/>
    <mergeCell ref="AI19:AI20"/>
    <mergeCell ref="AA15:AA16"/>
    <mergeCell ref="AA13:AA14"/>
    <mergeCell ref="AB21:AB22"/>
    <mergeCell ref="AC13:AC14"/>
    <mergeCell ref="AC11:AC12"/>
    <mergeCell ref="AD9:AD10"/>
    <mergeCell ref="AI15:AI16"/>
    <mergeCell ref="AI17:AI18"/>
    <mergeCell ref="AC9:AC10"/>
    <mergeCell ref="AH11:AH12"/>
    <mergeCell ref="AI11:AI12"/>
    <mergeCell ref="AH9:AH10"/>
    <mergeCell ref="AI9:AI10"/>
    <mergeCell ref="AH13:AH14"/>
    <mergeCell ref="AI13:AI14"/>
    <mergeCell ref="AE11:AE12"/>
    <mergeCell ref="AH19:AH20"/>
    <mergeCell ref="AE19:AE20"/>
    <mergeCell ref="AF19:AF20"/>
    <mergeCell ref="AD17:AD18"/>
    <mergeCell ref="AD19:AD20"/>
    <mergeCell ref="AR1:AR2"/>
    <mergeCell ref="AQ9:AQ10"/>
    <mergeCell ref="AQ11:AQ12"/>
    <mergeCell ref="AN29:AN30"/>
    <mergeCell ref="AN27:AN28"/>
    <mergeCell ref="AN17:AN18"/>
    <mergeCell ref="AM15:AM16"/>
    <mergeCell ref="AJ19:AJ20"/>
    <mergeCell ref="AB29:AB30"/>
    <mergeCell ref="AR21:AR22"/>
    <mergeCell ref="AR23:AR24"/>
    <mergeCell ref="AM5:AM6"/>
    <mergeCell ref="AM7:AM8"/>
    <mergeCell ref="AP5:AP6"/>
    <mergeCell ref="AQ5:AQ6"/>
    <mergeCell ref="AQ13:AQ14"/>
    <mergeCell ref="AQ7:AQ8"/>
    <mergeCell ref="AO11:AO12"/>
    <mergeCell ref="AI5:AI6"/>
    <mergeCell ref="AR29:AR30"/>
    <mergeCell ref="AR25:AR26"/>
    <mergeCell ref="AD5:AD6"/>
    <mergeCell ref="AD7:AD8"/>
    <mergeCell ref="AH7:AH8"/>
    <mergeCell ref="AG33:AG34"/>
    <mergeCell ref="AF33:AF34"/>
    <mergeCell ref="AI29:AI30"/>
    <mergeCell ref="AL29:AL30"/>
    <mergeCell ref="X29:X30"/>
    <mergeCell ref="Y29:Y30"/>
    <mergeCell ref="AA29:AA30"/>
    <mergeCell ref="AC29:AC30"/>
    <mergeCell ref="AD29:AD30"/>
    <mergeCell ref="AF35:AF36"/>
    <mergeCell ref="AH35:AH36"/>
    <mergeCell ref="AI35:AI36"/>
    <mergeCell ref="AL35:AL36"/>
    <mergeCell ref="AJ35:AJ36"/>
    <mergeCell ref="AM17:AM18"/>
    <mergeCell ref="AK19:AK20"/>
    <mergeCell ref="AB33:AB34"/>
    <mergeCell ref="AC33:AC34"/>
    <mergeCell ref="AD33:AD34"/>
    <mergeCell ref="AD31:AD32"/>
    <mergeCell ref="AC27:AC28"/>
    <mergeCell ref="AB27:AB28"/>
    <mergeCell ref="AE29:AE30"/>
    <mergeCell ref="AC31:AC32"/>
    <mergeCell ref="AJ33:AJ34"/>
    <mergeCell ref="AL31:AL32"/>
    <mergeCell ref="AM33:AM34"/>
    <mergeCell ref="AH27:AH28"/>
    <mergeCell ref="AI27:AI28"/>
    <mergeCell ref="AH29:AH30"/>
    <mergeCell ref="AJ27:AJ28"/>
    <mergeCell ref="AH17:AH18"/>
    <mergeCell ref="AJ17:AJ18"/>
  </mergeCells>
  <phoneticPr fontId="50"/>
  <pageMargins left="0.7" right="0.7" top="0.75" bottom="0.75" header="0" footer="0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CG100"/>
  <sheetViews>
    <sheetView topLeftCell="A10" workbookViewId="0">
      <selection activeCell="AJ19" sqref="AJ19"/>
    </sheetView>
  </sheetViews>
  <sheetFormatPr defaultColWidth="14.375" defaultRowHeight="15" customHeight="1"/>
  <cols>
    <col min="1" max="12" width="4.75" customWidth="1"/>
    <col min="13" max="13" width="3.125" customWidth="1"/>
    <col min="14" max="43" width="4.875" customWidth="1"/>
    <col min="44" max="44" width="3.25" customWidth="1"/>
    <col min="45" max="85" width="5" customWidth="1"/>
  </cols>
  <sheetData>
    <row r="1" spans="1:85" ht="13.5">
      <c r="A1" s="57" t="s">
        <v>100</v>
      </c>
      <c r="B1" s="644" t="s">
        <v>71</v>
      </c>
      <c r="C1" s="341" t="s">
        <v>72</v>
      </c>
      <c r="D1" s="341" t="s">
        <v>73</v>
      </c>
      <c r="E1" s="341" t="s">
        <v>74</v>
      </c>
      <c r="F1" s="341" t="s">
        <v>36</v>
      </c>
      <c r="G1" s="341" t="s">
        <v>40</v>
      </c>
      <c r="H1" s="341" t="s">
        <v>75</v>
      </c>
      <c r="I1" s="644" t="s">
        <v>76</v>
      </c>
      <c r="J1" s="341" t="s">
        <v>77</v>
      </c>
      <c r="K1" s="341" t="s">
        <v>78</v>
      </c>
      <c r="L1" s="763" t="s">
        <v>79</v>
      </c>
      <c r="M1" s="1560" t="s">
        <v>235</v>
      </c>
      <c r="N1" s="341" t="s">
        <v>81</v>
      </c>
      <c r="O1" s="341" t="s">
        <v>82</v>
      </c>
      <c r="P1" s="341" t="s">
        <v>83</v>
      </c>
      <c r="Q1" s="778" t="s">
        <v>84</v>
      </c>
      <c r="R1" s="341" t="s">
        <v>85</v>
      </c>
      <c r="S1" s="341" t="s">
        <v>86</v>
      </c>
      <c r="T1" s="341" t="s">
        <v>87</v>
      </c>
      <c r="U1" s="341" t="s">
        <v>88</v>
      </c>
      <c r="V1" s="341" t="s">
        <v>89</v>
      </c>
      <c r="W1" s="341" t="s">
        <v>90</v>
      </c>
      <c r="X1" s="778" t="s">
        <v>91</v>
      </c>
      <c r="Y1" s="341" t="s">
        <v>92</v>
      </c>
      <c r="Z1" s="341" t="s">
        <v>93</v>
      </c>
      <c r="AA1" s="341" t="s">
        <v>94</v>
      </c>
      <c r="AB1" s="341" t="s">
        <v>95</v>
      </c>
      <c r="AC1" s="341" t="s">
        <v>96</v>
      </c>
      <c r="AD1" s="341" t="s">
        <v>97</v>
      </c>
      <c r="AE1" s="778" t="s">
        <v>98</v>
      </c>
      <c r="AF1" s="341" t="s">
        <v>99</v>
      </c>
      <c r="AG1" s="341" t="s">
        <v>100</v>
      </c>
      <c r="AH1" s="341" t="s">
        <v>71</v>
      </c>
      <c r="AI1" s="341" t="s">
        <v>72</v>
      </c>
      <c r="AJ1" s="341" t="s">
        <v>73</v>
      </c>
      <c r="AK1" s="341" t="s">
        <v>74</v>
      </c>
      <c r="AL1" s="341" t="s">
        <v>36</v>
      </c>
      <c r="AM1" s="341" t="s">
        <v>40</v>
      </c>
      <c r="AN1" s="341" t="s">
        <v>75</v>
      </c>
      <c r="AO1" s="341" t="s">
        <v>76</v>
      </c>
      <c r="AP1" s="341" t="s">
        <v>77</v>
      </c>
      <c r="AQ1" s="341" t="s">
        <v>78</v>
      </c>
      <c r="AR1" s="1560" t="str">
        <f>M1</f>
        <v>6月</v>
      </c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</row>
    <row r="2" spans="1:85" ht="13.5" customHeight="1">
      <c r="A2" s="68" t="s">
        <v>104</v>
      </c>
      <c r="B2" s="651" t="s">
        <v>105</v>
      </c>
      <c r="C2" s="69" t="s">
        <v>106</v>
      </c>
      <c r="D2" s="69" t="s">
        <v>107</v>
      </c>
      <c r="E2" s="69" t="s">
        <v>101</v>
      </c>
      <c r="F2" s="537" t="s">
        <v>102</v>
      </c>
      <c r="G2" s="69" t="s">
        <v>103</v>
      </c>
      <c r="H2" s="69" t="s">
        <v>104</v>
      </c>
      <c r="I2" s="650" t="s">
        <v>105</v>
      </c>
      <c r="J2" s="537" t="s">
        <v>106</v>
      </c>
      <c r="K2" s="537" t="s">
        <v>107</v>
      </c>
      <c r="L2" s="764" t="s">
        <v>101</v>
      </c>
      <c r="M2" s="1231"/>
      <c r="N2" s="69" t="s">
        <v>102</v>
      </c>
      <c r="O2" s="69" t="s">
        <v>103</v>
      </c>
      <c r="P2" s="537" t="s">
        <v>104</v>
      </c>
      <c r="Q2" s="779" t="s">
        <v>105</v>
      </c>
      <c r="R2" s="537" t="s">
        <v>106</v>
      </c>
      <c r="S2" s="69" t="s">
        <v>107</v>
      </c>
      <c r="T2" s="537" t="s">
        <v>101</v>
      </c>
      <c r="U2" s="69" t="s">
        <v>102</v>
      </c>
      <c r="V2" s="537" t="s">
        <v>103</v>
      </c>
      <c r="W2" s="69" t="s">
        <v>104</v>
      </c>
      <c r="X2" s="780" t="s">
        <v>105</v>
      </c>
      <c r="Y2" s="69" t="s">
        <v>106</v>
      </c>
      <c r="Z2" s="537" t="s">
        <v>107</v>
      </c>
      <c r="AA2" s="69" t="s">
        <v>101</v>
      </c>
      <c r="AB2" s="537" t="s">
        <v>102</v>
      </c>
      <c r="AC2" s="69" t="s">
        <v>103</v>
      </c>
      <c r="AD2" s="537" t="s">
        <v>104</v>
      </c>
      <c r="AE2" s="779" t="s">
        <v>105</v>
      </c>
      <c r="AF2" s="537" t="s">
        <v>106</v>
      </c>
      <c r="AG2" s="69" t="s">
        <v>107</v>
      </c>
      <c r="AH2" s="537" t="s">
        <v>101</v>
      </c>
      <c r="AI2" s="69" t="s">
        <v>102</v>
      </c>
      <c r="AJ2" s="537" t="s">
        <v>103</v>
      </c>
      <c r="AK2" s="69" t="s">
        <v>104</v>
      </c>
      <c r="AL2" s="537" t="s">
        <v>105</v>
      </c>
      <c r="AM2" s="69" t="s">
        <v>106</v>
      </c>
      <c r="AN2" s="537" t="s">
        <v>107</v>
      </c>
      <c r="AO2" s="69" t="s">
        <v>101</v>
      </c>
      <c r="AP2" s="537" t="s">
        <v>102</v>
      </c>
      <c r="AQ2" s="69" t="s">
        <v>103</v>
      </c>
      <c r="AR2" s="1231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</row>
    <row r="3" spans="1:85" ht="29.25" customHeight="1">
      <c r="A3" s="658"/>
      <c r="B3" s="665"/>
      <c r="C3" s="666" t="s">
        <v>225</v>
      </c>
      <c r="D3" s="664"/>
      <c r="E3" s="664"/>
      <c r="F3" s="664"/>
      <c r="G3" s="654"/>
      <c r="H3" s="667" t="s">
        <v>226</v>
      </c>
      <c r="I3" s="667" t="s">
        <v>226</v>
      </c>
      <c r="J3" s="654"/>
      <c r="K3" s="654"/>
      <c r="L3" s="765"/>
      <c r="M3" s="657" t="s">
        <v>26</v>
      </c>
      <c r="N3" s="658"/>
      <c r="O3" s="654"/>
      <c r="P3" s="654"/>
      <c r="Q3" s="781"/>
      <c r="R3" s="654"/>
      <c r="S3" s="654"/>
      <c r="T3" s="654"/>
      <c r="U3" s="654"/>
      <c r="V3" s="654"/>
      <c r="W3" s="654"/>
      <c r="X3" s="781"/>
      <c r="Y3" s="654"/>
      <c r="Z3" s="654"/>
      <c r="AA3" s="782" t="s">
        <v>128</v>
      </c>
      <c r="AB3" s="217"/>
      <c r="AC3" s="654"/>
      <c r="AD3" s="654"/>
      <c r="AE3" s="781"/>
      <c r="AF3" s="654"/>
      <c r="AG3" s="654"/>
      <c r="AH3" s="654"/>
      <c r="AI3" s="654"/>
      <c r="AJ3" s="783"/>
      <c r="AK3" s="784" t="s">
        <v>32</v>
      </c>
      <c r="AL3" s="785" t="s">
        <v>32</v>
      </c>
      <c r="AM3" s="786"/>
      <c r="AN3" s="786"/>
      <c r="AO3" s="783"/>
      <c r="AP3" s="217"/>
      <c r="AQ3" s="787"/>
      <c r="AR3" s="788" t="s">
        <v>26</v>
      </c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1539" t="s">
        <v>227</v>
      </c>
      <c r="BJ3" s="1540"/>
      <c r="BK3" s="1540"/>
      <c r="BL3" s="1541"/>
      <c r="BM3" s="1547" t="s">
        <v>228</v>
      </c>
      <c r="BN3" s="1540"/>
      <c r="BO3" s="1540"/>
      <c r="BP3" s="1540"/>
      <c r="BQ3" s="1540"/>
      <c r="BR3" s="1540"/>
      <c r="BS3" s="1540"/>
      <c r="BT3" s="1540"/>
      <c r="BU3" s="1540"/>
      <c r="BV3" s="1540"/>
      <c r="BW3" s="1540"/>
      <c r="BX3" s="1540"/>
      <c r="BY3" s="1540"/>
      <c r="BZ3" s="1540"/>
      <c r="CA3" s="1540"/>
      <c r="CB3" s="1540"/>
      <c r="CC3" s="1540"/>
      <c r="CD3" s="1540"/>
      <c r="CE3" s="1540"/>
      <c r="CF3" s="1540"/>
      <c r="CG3" s="1548"/>
    </row>
    <row r="4" spans="1:85" ht="29.25" customHeight="1">
      <c r="A4" s="789" t="s">
        <v>144</v>
      </c>
      <c r="B4" s="680"/>
      <c r="C4" s="683" t="s">
        <v>144</v>
      </c>
      <c r="D4" s="683" t="s">
        <v>144</v>
      </c>
      <c r="E4" s="249"/>
      <c r="F4" s="249"/>
      <c r="G4" s="249"/>
      <c r="H4" s="679" t="s">
        <v>201</v>
      </c>
      <c r="I4" s="684" t="s">
        <v>201</v>
      </c>
      <c r="J4" s="105" t="s">
        <v>121</v>
      </c>
      <c r="K4" s="678" t="s">
        <v>164</v>
      </c>
      <c r="L4" s="769" t="s">
        <v>109</v>
      </c>
      <c r="M4" s="673" t="s">
        <v>33</v>
      </c>
      <c r="N4" s="249"/>
      <c r="O4" s="249"/>
      <c r="P4" s="249"/>
      <c r="Q4" s="790"/>
      <c r="R4" s="678" t="s">
        <v>164</v>
      </c>
      <c r="S4" s="678" t="s">
        <v>164</v>
      </c>
      <c r="T4" s="249"/>
      <c r="U4" s="249"/>
      <c r="V4" s="791" t="s">
        <v>225</v>
      </c>
      <c r="W4" s="792"/>
      <c r="X4" s="790"/>
      <c r="Y4" s="791" t="s">
        <v>225</v>
      </c>
      <c r="Z4" s="138"/>
      <c r="AA4" s="792"/>
      <c r="AB4" s="793" t="s">
        <v>172</v>
      </c>
      <c r="AC4" s="678" t="s">
        <v>164</v>
      </c>
      <c r="AD4" s="678" t="s">
        <v>164</v>
      </c>
      <c r="AE4" s="790"/>
      <c r="AF4" s="678" t="s">
        <v>164</v>
      </c>
      <c r="AG4" s="794" t="s">
        <v>164</v>
      </c>
      <c r="AH4" s="794" t="s">
        <v>164</v>
      </c>
      <c r="AI4" s="249"/>
      <c r="AJ4" s="237"/>
      <c r="AK4" s="237"/>
      <c r="AL4" s="795"/>
      <c r="AM4" s="796" t="s">
        <v>164</v>
      </c>
      <c r="AN4" s="796" t="s">
        <v>164</v>
      </c>
      <c r="AO4" s="796" t="s">
        <v>164</v>
      </c>
      <c r="AP4" s="249"/>
      <c r="AQ4" s="797" t="s">
        <v>128</v>
      </c>
      <c r="AR4" s="748" t="s">
        <v>33</v>
      </c>
      <c r="AS4" s="253"/>
      <c r="AT4" s="253"/>
      <c r="AU4" s="253"/>
      <c r="AV4" s="253"/>
      <c r="AW4" s="253"/>
      <c r="AX4" s="253"/>
      <c r="AY4" s="253"/>
      <c r="AZ4" s="253"/>
      <c r="BA4" s="253"/>
      <c r="BB4" s="253"/>
      <c r="BC4" s="253"/>
      <c r="BD4" s="253"/>
      <c r="BE4" s="253"/>
      <c r="BF4" s="253"/>
      <c r="BG4" s="253"/>
      <c r="BH4" s="253"/>
      <c r="BI4" s="1542"/>
      <c r="BJ4" s="1217"/>
      <c r="BK4" s="1217"/>
      <c r="BL4" s="1543"/>
      <c r="BM4" s="1542"/>
      <c r="BN4" s="1217"/>
      <c r="BO4" s="1217"/>
      <c r="BP4" s="1217"/>
      <c r="BQ4" s="1217"/>
      <c r="BR4" s="1217"/>
      <c r="BS4" s="1217"/>
      <c r="BT4" s="1217"/>
      <c r="BU4" s="1217"/>
      <c r="BV4" s="1217"/>
      <c r="BW4" s="1217"/>
      <c r="BX4" s="1217"/>
      <c r="BY4" s="1217"/>
      <c r="BZ4" s="1217"/>
      <c r="CA4" s="1217"/>
      <c r="CB4" s="1217"/>
      <c r="CC4" s="1217"/>
      <c r="CD4" s="1217"/>
      <c r="CE4" s="1217"/>
      <c r="CF4" s="1217"/>
      <c r="CG4" s="1316"/>
    </row>
    <row r="5" spans="1:85" ht="30" customHeight="1">
      <c r="A5" s="103"/>
      <c r="B5" s="686"/>
      <c r="C5" s="1326" t="s">
        <v>144</v>
      </c>
      <c r="D5" s="1306" t="s">
        <v>144</v>
      </c>
      <c r="E5" s="488" t="s">
        <v>121</v>
      </c>
      <c r="F5" s="86"/>
      <c r="G5" s="86"/>
      <c r="H5" s="1525" t="s">
        <v>226</v>
      </c>
      <c r="I5" s="1525" t="s">
        <v>226</v>
      </c>
      <c r="J5" s="1303" t="s">
        <v>135</v>
      </c>
      <c r="K5" s="1413" t="s">
        <v>164</v>
      </c>
      <c r="L5" s="1413" t="s">
        <v>164</v>
      </c>
      <c r="M5" s="1295" t="s">
        <v>148</v>
      </c>
      <c r="N5" s="135"/>
      <c r="O5" s="135"/>
      <c r="P5" s="1445" t="s">
        <v>128</v>
      </c>
      <c r="Q5" s="798"/>
      <c r="R5" s="1413" t="s">
        <v>164</v>
      </c>
      <c r="S5" s="1413" t="s">
        <v>164</v>
      </c>
      <c r="T5" s="135"/>
      <c r="U5" s="1563" t="s">
        <v>128</v>
      </c>
      <c r="V5" s="1563" t="s">
        <v>128</v>
      </c>
      <c r="W5" s="1563" t="s">
        <v>128</v>
      </c>
      <c r="X5" s="799"/>
      <c r="Y5" s="135"/>
      <c r="Z5" s="135"/>
      <c r="AA5" s="1603" t="s">
        <v>172</v>
      </c>
      <c r="AB5" s="1371"/>
      <c r="AC5" s="1599" t="s">
        <v>236</v>
      </c>
      <c r="AD5" s="1599" t="s">
        <v>236</v>
      </c>
      <c r="AE5" s="799"/>
      <c r="AF5" s="1599" t="s">
        <v>236</v>
      </c>
      <c r="AG5" s="1478" t="s">
        <v>128</v>
      </c>
      <c r="AH5" s="1602" t="s">
        <v>236</v>
      </c>
      <c r="AI5" s="135"/>
      <c r="AJ5" s="1371"/>
      <c r="AK5" s="1604" t="s">
        <v>237</v>
      </c>
      <c r="AL5" s="1604" t="s">
        <v>237</v>
      </c>
      <c r="AM5" s="1371"/>
      <c r="AN5" s="1324" t="s">
        <v>164</v>
      </c>
      <c r="AO5" s="800" t="s">
        <v>135</v>
      </c>
      <c r="AP5" s="135"/>
      <c r="AQ5" s="1478" t="s">
        <v>128</v>
      </c>
      <c r="AR5" s="1295" t="s">
        <v>148</v>
      </c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1542"/>
      <c r="BJ5" s="1217"/>
      <c r="BK5" s="1217"/>
      <c r="BL5" s="1543"/>
      <c r="BM5" s="1542"/>
      <c r="BN5" s="1217"/>
      <c r="BO5" s="1217"/>
      <c r="BP5" s="1217"/>
      <c r="BQ5" s="1217"/>
      <c r="BR5" s="1217"/>
      <c r="BS5" s="1217"/>
      <c r="BT5" s="1217"/>
      <c r="BU5" s="1217"/>
      <c r="BV5" s="1217"/>
      <c r="BW5" s="1217"/>
      <c r="BX5" s="1217"/>
      <c r="BY5" s="1217"/>
      <c r="BZ5" s="1217"/>
      <c r="CA5" s="1217"/>
      <c r="CB5" s="1217"/>
      <c r="CC5" s="1217"/>
      <c r="CD5" s="1217"/>
      <c r="CE5" s="1217"/>
      <c r="CF5" s="1217"/>
      <c r="CG5" s="1316"/>
    </row>
    <row r="6" spans="1:85" ht="13.5" customHeight="1">
      <c r="A6" s="108"/>
      <c r="B6" s="687"/>
      <c r="C6" s="1280"/>
      <c r="D6" s="1280"/>
      <c r="E6" s="111" t="s">
        <v>124</v>
      </c>
      <c r="F6" s="96"/>
      <c r="G6" s="96"/>
      <c r="H6" s="1280"/>
      <c r="I6" s="1280"/>
      <c r="J6" s="1280"/>
      <c r="K6" s="1280"/>
      <c r="L6" s="1280"/>
      <c r="M6" s="1304"/>
      <c r="N6" s="96"/>
      <c r="O6" s="96"/>
      <c r="P6" s="1280"/>
      <c r="Q6" s="801"/>
      <c r="R6" s="1280"/>
      <c r="S6" s="1280"/>
      <c r="T6" s="96"/>
      <c r="U6" s="1465"/>
      <c r="V6" s="1601"/>
      <c r="W6" s="1465"/>
      <c r="X6" s="801"/>
      <c r="Y6" s="96"/>
      <c r="Z6" s="96"/>
      <c r="AA6" s="1280"/>
      <c r="AB6" s="1280"/>
      <c r="AC6" s="1280"/>
      <c r="AD6" s="1280"/>
      <c r="AE6" s="801"/>
      <c r="AF6" s="1280"/>
      <c r="AG6" s="1465"/>
      <c r="AH6" s="1282"/>
      <c r="AI6" s="96"/>
      <c r="AJ6" s="1280"/>
      <c r="AK6" s="1280"/>
      <c r="AL6" s="1280"/>
      <c r="AM6" s="1280"/>
      <c r="AN6" s="1280"/>
      <c r="AO6" s="802" t="s">
        <v>238</v>
      </c>
      <c r="AP6" s="96"/>
      <c r="AQ6" s="1465"/>
      <c r="AR6" s="130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1542"/>
      <c r="BJ6" s="1217"/>
      <c r="BK6" s="1217"/>
      <c r="BL6" s="1543"/>
      <c r="BM6" s="1542"/>
      <c r="BN6" s="1217"/>
      <c r="BO6" s="1217"/>
      <c r="BP6" s="1217"/>
      <c r="BQ6" s="1217"/>
      <c r="BR6" s="1217"/>
      <c r="BS6" s="1217"/>
      <c r="BT6" s="1217"/>
      <c r="BU6" s="1217"/>
      <c r="BV6" s="1217"/>
      <c r="BW6" s="1217"/>
      <c r="BX6" s="1217"/>
      <c r="BY6" s="1217"/>
      <c r="BZ6" s="1217"/>
      <c r="CA6" s="1217"/>
      <c r="CB6" s="1217"/>
      <c r="CC6" s="1217"/>
      <c r="CD6" s="1217"/>
      <c r="CE6" s="1217"/>
      <c r="CF6" s="1217"/>
      <c r="CG6" s="1316"/>
    </row>
    <row r="7" spans="1:85" ht="30" customHeight="1">
      <c r="A7" s="487"/>
      <c r="B7" s="691"/>
      <c r="C7" s="1404" t="s">
        <v>128</v>
      </c>
      <c r="D7" s="135"/>
      <c r="E7" s="135"/>
      <c r="F7" s="135"/>
      <c r="G7" s="159"/>
      <c r="H7" s="1525" t="s">
        <v>226</v>
      </c>
      <c r="I7" s="159"/>
      <c r="J7" s="144" t="s">
        <v>109</v>
      </c>
      <c r="K7" s="692" t="s">
        <v>121</v>
      </c>
      <c r="L7" s="1303" t="s">
        <v>135</v>
      </c>
      <c r="M7" s="1466" t="s">
        <v>30</v>
      </c>
      <c r="N7" s="1340" t="s">
        <v>135</v>
      </c>
      <c r="O7" s="86"/>
      <c r="P7" s="484" t="s">
        <v>121</v>
      </c>
      <c r="Q7" s="798"/>
      <c r="R7" s="1445" t="s">
        <v>128</v>
      </c>
      <c r="S7" s="86"/>
      <c r="T7" s="106" t="s">
        <v>109</v>
      </c>
      <c r="U7" s="803" t="s">
        <v>121</v>
      </c>
      <c r="V7" s="1603" t="s">
        <v>172</v>
      </c>
      <c r="W7" s="1371"/>
      <c r="X7" s="798"/>
      <c r="Y7" s="135"/>
      <c r="Z7" s="1445" t="s">
        <v>128</v>
      </c>
      <c r="AA7" s="1413" t="s">
        <v>164</v>
      </c>
      <c r="AB7" s="135"/>
      <c r="AC7" s="106" t="s">
        <v>109</v>
      </c>
      <c r="AD7" s="1413" t="s">
        <v>164</v>
      </c>
      <c r="AE7" s="798"/>
      <c r="AF7" s="1413" t="s">
        <v>164</v>
      </c>
      <c r="AG7" s="1413" t="s">
        <v>164</v>
      </c>
      <c r="AH7" s="1594" t="s">
        <v>164</v>
      </c>
      <c r="AI7" s="159"/>
      <c r="AJ7" s="159"/>
      <c r="AK7" s="135"/>
      <c r="AL7" s="804"/>
      <c r="AM7" s="1324" t="s">
        <v>164</v>
      </c>
      <c r="AN7" s="106" t="s">
        <v>109</v>
      </c>
      <c r="AO7" s="106" t="s">
        <v>109</v>
      </c>
      <c r="AP7" s="135"/>
      <c r="AQ7" s="1553" t="s">
        <v>214</v>
      </c>
      <c r="AR7" s="1466" t="s">
        <v>30</v>
      </c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1542"/>
      <c r="BJ7" s="1217"/>
      <c r="BK7" s="1217"/>
      <c r="BL7" s="1543"/>
      <c r="BM7" s="1542"/>
      <c r="BN7" s="1217"/>
      <c r="BO7" s="1217"/>
      <c r="BP7" s="1217"/>
      <c r="BQ7" s="1217"/>
      <c r="BR7" s="1217"/>
      <c r="BS7" s="1217"/>
      <c r="BT7" s="1217"/>
      <c r="BU7" s="1217"/>
      <c r="BV7" s="1217"/>
      <c r="BW7" s="1217"/>
      <c r="BX7" s="1217"/>
      <c r="BY7" s="1217"/>
      <c r="BZ7" s="1217"/>
      <c r="CA7" s="1217"/>
      <c r="CB7" s="1217"/>
      <c r="CC7" s="1217"/>
      <c r="CD7" s="1217"/>
      <c r="CE7" s="1217"/>
      <c r="CF7" s="1217"/>
      <c r="CG7" s="1316"/>
    </row>
    <row r="8" spans="1:85" ht="18.75">
      <c r="A8" s="492"/>
      <c r="B8" s="696"/>
      <c r="C8" s="1380"/>
      <c r="D8" s="412"/>
      <c r="E8" s="412"/>
      <c r="F8" s="412"/>
      <c r="G8" s="411"/>
      <c r="H8" s="1380"/>
      <c r="I8" s="411"/>
      <c r="J8" s="414" t="s">
        <v>193</v>
      </c>
      <c r="K8" s="697" t="s">
        <v>210</v>
      </c>
      <c r="L8" s="1280"/>
      <c r="M8" s="1383"/>
      <c r="N8" s="1380"/>
      <c r="O8" s="412"/>
      <c r="P8" s="496" t="s">
        <v>210</v>
      </c>
      <c r="Q8" s="805"/>
      <c r="R8" s="1380"/>
      <c r="S8" s="412"/>
      <c r="T8" s="707" t="s">
        <v>239</v>
      </c>
      <c r="U8" s="737" t="s">
        <v>210</v>
      </c>
      <c r="V8" s="1380"/>
      <c r="W8" s="1380"/>
      <c r="X8" s="805"/>
      <c r="Y8" s="412"/>
      <c r="Z8" s="1380"/>
      <c r="AA8" s="1380"/>
      <c r="AB8" s="412"/>
      <c r="AC8" s="414" t="s">
        <v>193</v>
      </c>
      <c r="AD8" s="1380"/>
      <c r="AE8" s="805"/>
      <c r="AF8" s="1380"/>
      <c r="AG8" s="1285"/>
      <c r="AH8" s="1522"/>
      <c r="AI8" s="411"/>
      <c r="AJ8" s="411"/>
      <c r="AK8" s="412"/>
      <c r="AL8" s="806"/>
      <c r="AM8" s="1622"/>
      <c r="AN8" s="704" t="s">
        <v>239</v>
      </c>
      <c r="AO8" s="704" t="s">
        <v>239</v>
      </c>
      <c r="AP8" s="86"/>
      <c r="AQ8" s="1376"/>
      <c r="AR8" s="1383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1542"/>
      <c r="BJ8" s="1217"/>
      <c r="BK8" s="1217"/>
      <c r="BL8" s="1543"/>
      <c r="BM8" s="1542"/>
      <c r="BN8" s="1217"/>
      <c r="BO8" s="1217"/>
      <c r="BP8" s="1217"/>
      <c r="BQ8" s="1217"/>
      <c r="BR8" s="1217"/>
      <c r="BS8" s="1217"/>
      <c r="BT8" s="1217"/>
      <c r="BU8" s="1217"/>
      <c r="BV8" s="1217"/>
      <c r="BW8" s="1217"/>
      <c r="BX8" s="1217"/>
      <c r="BY8" s="1217"/>
      <c r="BZ8" s="1217"/>
      <c r="CA8" s="1217"/>
      <c r="CB8" s="1217"/>
      <c r="CC8" s="1217"/>
      <c r="CD8" s="1217"/>
      <c r="CE8" s="1217"/>
      <c r="CF8" s="1217"/>
      <c r="CG8" s="1316"/>
    </row>
    <row r="9" spans="1:85" ht="30" customHeight="1">
      <c r="A9" s="1585" t="s">
        <v>128</v>
      </c>
      <c r="B9" s="686"/>
      <c r="C9" s="1563" t="s">
        <v>128</v>
      </c>
      <c r="D9" s="1503" t="s">
        <v>128</v>
      </c>
      <c r="E9" s="1550" t="s">
        <v>144</v>
      </c>
      <c r="F9" s="86"/>
      <c r="G9" s="1503" t="s">
        <v>128</v>
      </c>
      <c r="H9" s="1550" t="s">
        <v>144</v>
      </c>
      <c r="I9" s="807"/>
      <c r="J9" s="1503" t="s">
        <v>128</v>
      </c>
      <c r="K9" s="1503" t="s">
        <v>128</v>
      </c>
      <c r="L9" s="1589" t="s">
        <v>128</v>
      </c>
      <c r="M9" s="1556" t="s">
        <v>194</v>
      </c>
      <c r="N9" s="1624"/>
      <c r="O9" s="1426"/>
      <c r="P9" s="1426"/>
      <c r="Q9" s="808"/>
      <c r="R9" s="1623" t="s">
        <v>128</v>
      </c>
      <c r="S9" s="1623" t="s">
        <v>128</v>
      </c>
      <c r="T9" s="1623" t="s">
        <v>128</v>
      </c>
      <c r="U9" s="716"/>
      <c r="V9" s="1618" t="s">
        <v>240</v>
      </c>
      <c r="W9" s="1619"/>
      <c r="X9" s="808"/>
      <c r="Y9" s="1426"/>
      <c r="Z9" s="418" t="s">
        <v>109</v>
      </c>
      <c r="AA9" s="1413" t="s">
        <v>164</v>
      </c>
      <c r="AB9" s="1413" t="s">
        <v>164</v>
      </c>
      <c r="AC9" s="140"/>
      <c r="AD9" s="140"/>
      <c r="AE9" s="799"/>
      <c r="AF9" s="140"/>
      <c r="AG9" s="1371" t="s">
        <v>241</v>
      </c>
      <c r="AH9" s="572"/>
      <c r="AI9" s="144" t="s">
        <v>109</v>
      </c>
      <c r="AJ9" s="1606" t="s">
        <v>236</v>
      </c>
      <c r="AK9" s="1605" t="s">
        <v>237</v>
      </c>
      <c r="AL9" s="1605" t="s">
        <v>237</v>
      </c>
      <c r="AM9" s="1371"/>
      <c r="AN9" s="1413" t="s">
        <v>164</v>
      </c>
      <c r="AO9" s="716"/>
      <c r="AP9" s="716"/>
      <c r="AQ9" s="716"/>
      <c r="AR9" s="1466" t="s">
        <v>194</v>
      </c>
      <c r="AS9" s="84"/>
      <c r="AT9" s="84"/>
      <c r="AU9" s="84"/>
      <c r="AV9" s="84"/>
      <c r="AW9" s="161"/>
      <c r="AX9" s="161"/>
      <c r="AY9" s="161"/>
      <c r="AZ9" s="161"/>
      <c r="BA9" s="161"/>
      <c r="BB9" s="161"/>
      <c r="BC9" s="161"/>
      <c r="BD9" s="84"/>
      <c r="BE9" s="84"/>
      <c r="BF9" s="84"/>
      <c r="BG9" s="84"/>
      <c r="BH9" s="84"/>
      <c r="BI9" s="1542"/>
      <c r="BJ9" s="1217"/>
      <c r="BK9" s="1217"/>
      <c r="BL9" s="1543"/>
      <c r="BM9" s="1542"/>
      <c r="BN9" s="1217"/>
      <c r="BO9" s="1217"/>
      <c r="BP9" s="1217"/>
      <c r="BQ9" s="1217"/>
      <c r="BR9" s="1217"/>
      <c r="BS9" s="1217"/>
      <c r="BT9" s="1217"/>
      <c r="BU9" s="1217"/>
      <c r="BV9" s="1217"/>
      <c r="BW9" s="1217"/>
      <c r="BX9" s="1217"/>
      <c r="BY9" s="1217"/>
      <c r="BZ9" s="1217"/>
      <c r="CA9" s="1217"/>
      <c r="CB9" s="1217"/>
      <c r="CC9" s="1217"/>
      <c r="CD9" s="1217"/>
      <c r="CE9" s="1217"/>
      <c r="CF9" s="1217"/>
      <c r="CG9" s="1316"/>
    </row>
    <row r="10" spans="1:85" ht="13.5" customHeight="1">
      <c r="A10" s="1221"/>
      <c r="B10" s="687"/>
      <c r="C10" s="1465"/>
      <c r="D10" s="1280"/>
      <c r="E10" s="1280"/>
      <c r="F10" s="96"/>
      <c r="G10" s="1280"/>
      <c r="H10" s="1280"/>
      <c r="I10" s="739"/>
      <c r="J10" s="1280"/>
      <c r="K10" s="1280"/>
      <c r="L10" s="1292"/>
      <c r="M10" s="1304"/>
      <c r="N10" s="1385"/>
      <c r="O10" s="1280"/>
      <c r="P10" s="1280"/>
      <c r="Q10" s="801"/>
      <c r="R10" s="1465"/>
      <c r="S10" s="1465"/>
      <c r="T10" s="1465"/>
      <c r="U10" s="96"/>
      <c r="V10" s="1435"/>
      <c r="W10" s="1436"/>
      <c r="X10" s="801"/>
      <c r="Y10" s="1280"/>
      <c r="Z10" s="704" t="s">
        <v>193</v>
      </c>
      <c r="AA10" s="1280"/>
      <c r="AB10" s="1280"/>
      <c r="AC10" s="142"/>
      <c r="AD10" s="142"/>
      <c r="AE10" s="801"/>
      <c r="AF10" s="142"/>
      <c r="AG10" s="1280"/>
      <c r="AH10" s="96"/>
      <c r="AI10" s="112" t="s">
        <v>193</v>
      </c>
      <c r="AJ10" s="1280"/>
      <c r="AK10" s="1280"/>
      <c r="AL10" s="1280"/>
      <c r="AM10" s="1280"/>
      <c r="AN10" s="1280"/>
      <c r="AO10" s="127"/>
      <c r="AP10" s="127"/>
      <c r="AQ10" s="127"/>
      <c r="AR10" s="1304"/>
      <c r="AS10" s="84"/>
      <c r="AT10" s="84"/>
      <c r="AU10" s="84"/>
      <c r="AV10" s="84"/>
      <c r="AW10" s="161"/>
      <c r="AX10" s="161"/>
      <c r="AY10" s="161"/>
      <c r="AZ10" s="161"/>
      <c r="BA10" s="161"/>
      <c r="BB10" s="161"/>
      <c r="BC10" s="161"/>
      <c r="BD10" s="84"/>
      <c r="BE10" s="84"/>
      <c r="BF10" s="84"/>
      <c r="BG10" s="84"/>
      <c r="BH10" s="84"/>
      <c r="BI10" s="1542"/>
      <c r="BJ10" s="1217"/>
      <c r="BK10" s="1217"/>
      <c r="BL10" s="1543"/>
      <c r="BM10" s="1542"/>
      <c r="BN10" s="1217"/>
      <c r="BO10" s="1217"/>
      <c r="BP10" s="1217"/>
      <c r="BQ10" s="1217"/>
      <c r="BR10" s="1217"/>
      <c r="BS10" s="1217"/>
      <c r="BT10" s="1217"/>
      <c r="BU10" s="1217"/>
      <c r="BV10" s="1217"/>
      <c r="BW10" s="1217"/>
      <c r="BX10" s="1217"/>
      <c r="BY10" s="1217"/>
      <c r="BZ10" s="1217"/>
      <c r="CA10" s="1217"/>
      <c r="CB10" s="1217"/>
      <c r="CC10" s="1217"/>
      <c r="CD10" s="1217"/>
      <c r="CE10" s="1217"/>
      <c r="CF10" s="1217"/>
      <c r="CG10" s="1316"/>
    </row>
    <row r="11" spans="1:85" ht="30" customHeight="1">
      <c r="A11" s="1449" t="s">
        <v>128</v>
      </c>
      <c r="B11" s="686"/>
      <c r="C11" s="1478" t="s">
        <v>128</v>
      </c>
      <c r="D11" s="1404" t="s">
        <v>128</v>
      </c>
      <c r="E11" s="1306" t="s">
        <v>144</v>
      </c>
      <c r="F11" s="135"/>
      <c r="G11" s="1404" t="s">
        <v>128</v>
      </c>
      <c r="H11" s="1306" t="s">
        <v>144</v>
      </c>
      <c r="I11" s="702"/>
      <c r="J11" s="1404" t="s">
        <v>128</v>
      </c>
      <c r="K11" s="1404" t="s">
        <v>128</v>
      </c>
      <c r="L11" s="1450" t="s">
        <v>128</v>
      </c>
      <c r="M11" s="1466" t="s">
        <v>196</v>
      </c>
      <c r="N11" s="1361"/>
      <c r="O11" s="1371"/>
      <c r="P11" s="1371"/>
      <c r="Q11" s="798"/>
      <c r="R11" s="1478" t="s">
        <v>128</v>
      </c>
      <c r="S11" s="1478" t="s">
        <v>128</v>
      </c>
      <c r="T11" s="1478" t="s">
        <v>128</v>
      </c>
      <c r="U11" s="135"/>
      <c r="V11" s="1435"/>
      <c r="W11" s="1436"/>
      <c r="X11" s="798"/>
      <c r="Y11" s="1371"/>
      <c r="Z11" s="144" t="s">
        <v>109</v>
      </c>
      <c r="AA11" s="1413" t="s">
        <v>164</v>
      </c>
      <c r="AB11" s="1413" t="s">
        <v>164</v>
      </c>
      <c r="AC11" s="159"/>
      <c r="AD11" s="159"/>
      <c r="AE11" s="798"/>
      <c r="AF11" s="159"/>
      <c r="AG11" s="1371" t="s">
        <v>241</v>
      </c>
      <c r="AH11" s="84"/>
      <c r="AI11" s="144" t="s">
        <v>109</v>
      </c>
      <c r="AJ11" s="159"/>
      <c r="AK11" s="1604" t="s">
        <v>237</v>
      </c>
      <c r="AL11" s="1604" t="s">
        <v>237</v>
      </c>
      <c r="AM11" s="1284"/>
      <c r="AN11" s="1413" t="s">
        <v>164</v>
      </c>
      <c r="AO11" s="159"/>
      <c r="AP11" s="159"/>
      <c r="AQ11" s="159"/>
      <c r="AR11" s="1466" t="s">
        <v>196</v>
      </c>
      <c r="AS11" s="84"/>
      <c r="AT11" s="84"/>
      <c r="AU11" s="84"/>
      <c r="AV11" s="84"/>
      <c r="AW11" s="161"/>
      <c r="AX11" s="161"/>
      <c r="AY11" s="161"/>
      <c r="AZ11" s="161"/>
      <c r="BA11" s="161"/>
      <c r="BB11" s="161"/>
      <c r="BC11" s="161"/>
      <c r="BD11" s="84"/>
      <c r="BE11" s="84"/>
      <c r="BF11" s="84"/>
      <c r="BG11" s="84"/>
      <c r="BH11" s="84"/>
      <c r="BI11" s="1542"/>
      <c r="BJ11" s="1217"/>
      <c r="BK11" s="1217"/>
      <c r="BL11" s="1543"/>
      <c r="BM11" s="1542"/>
      <c r="BN11" s="1217"/>
      <c r="BO11" s="1217"/>
      <c r="BP11" s="1217"/>
      <c r="BQ11" s="1217"/>
      <c r="BR11" s="1217"/>
      <c r="BS11" s="1217"/>
      <c r="BT11" s="1217"/>
      <c r="BU11" s="1217"/>
      <c r="BV11" s="1217"/>
      <c r="BW11" s="1217"/>
      <c r="BX11" s="1217"/>
      <c r="BY11" s="1217"/>
      <c r="BZ11" s="1217"/>
      <c r="CA11" s="1217"/>
      <c r="CB11" s="1217"/>
      <c r="CC11" s="1217"/>
      <c r="CD11" s="1217"/>
      <c r="CE11" s="1217"/>
      <c r="CF11" s="1217"/>
      <c r="CG11" s="1316"/>
    </row>
    <row r="12" spans="1:85" ht="26.25">
      <c r="A12" s="1567"/>
      <c r="B12" s="696"/>
      <c r="C12" s="1501"/>
      <c r="D12" s="1380"/>
      <c r="E12" s="1380"/>
      <c r="F12" s="412"/>
      <c r="G12" s="1380"/>
      <c r="H12" s="1380"/>
      <c r="I12" s="703"/>
      <c r="J12" s="1380"/>
      <c r="K12" s="1380"/>
      <c r="L12" s="1590"/>
      <c r="M12" s="1383"/>
      <c r="N12" s="1567"/>
      <c r="O12" s="1380"/>
      <c r="P12" s="1380"/>
      <c r="Q12" s="805"/>
      <c r="R12" s="1501"/>
      <c r="S12" s="1501"/>
      <c r="T12" s="1501"/>
      <c r="U12" s="412"/>
      <c r="V12" s="1620"/>
      <c r="W12" s="1621"/>
      <c r="X12" s="805"/>
      <c r="Y12" s="1380"/>
      <c r="Z12" s="707" t="s">
        <v>230</v>
      </c>
      <c r="AA12" s="1380"/>
      <c r="AB12" s="1380"/>
      <c r="AC12" s="411"/>
      <c r="AD12" s="411"/>
      <c r="AE12" s="805"/>
      <c r="AF12" s="411"/>
      <c r="AG12" s="1380"/>
      <c r="AH12" s="412"/>
      <c r="AI12" s="414" t="s">
        <v>193</v>
      </c>
      <c r="AJ12" s="411"/>
      <c r="AK12" s="1380"/>
      <c r="AL12" s="1380"/>
      <c r="AM12" s="1380"/>
      <c r="AN12" s="1380"/>
      <c r="AO12" s="412"/>
      <c r="AP12" s="412"/>
      <c r="AQ12" s="412"/>
      <c r="AR12" s="1383"/>
      <c r="AS12" s="84"/>
      <c r="AT12" s="84"/>
      <c r="AU12" s="84"/>
      <c r="AV12" s="84"/>
      <c r="AW12" s="161"/>
      <c r="AX12" s="161"/>
      <c r="AY12" s="161"/>
      <c r="AZ12" s="161"/>
      <c r="BA12" s="161"/>
      <c r="BB12" s="161"/>
      <c r="BC12" s="161"/>
      <c r="BD12" s="84"/>
      <c r="BE12" s="84"/>
      <c r="BF12" s="84"/>
      <c r="BG12" s="84"/>
      <c r="BH12" s="84"/>
      <c r="BI12" s="1542"/>
      <c r="BJ12" s="1217"/>
      <c r="BK12" s="1217"/>
      <c r="BL12" s="1543"/>
      <c r="BM12" s="1542"/>
      <c r="BN12" s="1217"/>
      <c r="BO12" s="1217"/>
      <c r="BP12" s="1217"/>
      <c r="BQ12" s="1217"/>
      <c r="BR12" s="1217"/>
      <c r="BS12" s="1217"/>
      <c r="BT12" s="1217"/>
      <c r="BU12" s="1217"/>
      <c r="BV12" s="1217"/>
      <c r="BW12" s="1217"/>
      <c r="BX12" s="1217"/>
      <c r="BY12" s="1217"/>
      <c r="BZ12" s="1217"/>
      <c r="CA12" s="1217"/>
      <c r="CB12" s="1217"/>
      <c r="CC12" s="1217"/>
      <c r="CD12" s="1217"/>
      <c r="CE12" s="1217"/>
      <c r="CF12" s="1217"/>
      <c r="CG12" s="1316"/>
    </row>
    <row r="13" spans="1:85" ht="30" customHeight="1">
      <c r="A13" s="1596" t="s">
        <v>144</v>
      </c>
      <c r="B13" s="698"/>
      <c r="C13" s="1326" t="s">
        <v>144</v>
      </c>
      <c r="D13" s="1550" t="s">
        <v>144</v>
      </c>
      <c r="E13" s="1426"/>
      <c r="F13" s="1550" t="s">
        <v>144</v>
      </c>
      <c r="G13" s="572"/>
      <c r="H13" s="1531" t="s">
        <v>226</v>
      </c>
      <c r="I13" s="686"/>
      <c r="J13" s="1413" t="s">
        <v>164</v>
      </c>
      <c r="K13" s="1413" t="s">
        <v>164</v>
      </c>
      <c r="L13" s="1592"/>
      <c r="M13" s="1466" t="s">
        <v>27</v>
      </c>
      <c r="N13" s="1563" t="s">
        <v>128</v>
      </c>
      <c r="O13" s="474" t="s">
        <v>121</v>
      </c>
      <c r="P13" s="86"/>
      <c r="Q13" s="799"/>
      <c r="R13" s="1413" t="s">
        <v>164</v>
      </c>
      <c r="S13" s="144" t="s">
        <v>109</v>
      </c>
      <c r="T13" s="1371"/>
      <c r="U13" s="86"/>
      <c r="V13" s="144" t="s">
        <v>109</v>
      </c>
      <c r="W13" s="1407" t="s">
        <v>225</v>
      </c>
      <c r="X13" s="799"/>
      <c r="Y13" s="140"/>
      <c r="Z13" s="86"/>
      <c r="AA13" s="1371"/>
      <c r="AB13" s="1413" t="s">
        <v>164</v>
      </c>
      <c r="AC13" s="1413" t="s">
        <v>164</v>
      </c>
      <c r="AD13" s="86"/>
      <c r="AE13" s="799"/>
      <c r="AF13" s="1616" t="s">
        <v>167</v>
      </c>
      <c r="AG13" s="1563" t="s">
        <v>128</v>
      </c>
      <c r="AH13" s="86"/>
      <c r="AI13" s="140"/>
      <c r="AJ13" s="140"/>
      <c r="AK13" s="1563" t="s">
        <v>242</v>
      </c>
      <c r="AL13" s="795"/>
      <c r="AM13" s="86"/>
      <c r="AN13" s="1563" t="s">
        <v>128</v>
      </c>
      <c r="AO13" s="1563" t="s">
        <v>128</v>
      </c>
      <c r="AP13" s="716"/>
      <c r="AQ13" s="1371"/>
      <c r="AR13" s="1466" t="s">
        <v>27</v>
      </c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1542"/>
      <c r="BJ13" s="1217"/>
      <c r="BK13" s="1217"/>
      <c r="BL13" s="1543"/>
      <c r="BM13" s="1542"/>
      <c r="BN13" s="1217"/>
      <c r="BO13" s="1217"/>
      <c r="BP13" s="1217"/>
      <c r="BQ13" s="1217"/>
      <c r="BR13" s="1217"/>
      <c r="BS13" s="1217"/>
      <c r="BT13" s="1217"/>
      <c r="BU13" s="1217"/>
      <c r="BV13" s="1217"/>
      <c r="BW13" s="1217"/>
      <c r="BX13" s="1217"/>
      <c r="BY13" s="1217"/>
      <c r="BZ13" s="1217"/>
      <c r="CA13" s="1217"/>
      <c r="CB13" s="1217"/>
      <c r="CC13" s="1217"/>
      <c r="CD13" s="1217"/>
      <c r="CE13" s="1217"/>
      <c r="CF13" s="1217"/>
      <c r="CG13" s="1316"/>
    </row>
    <row r="14" spans="1:85" ht="18.75">
      <c r="A14" s="1221"/>
      <c r="B14" s="687"/>
      <c r="C14" s="1280"/>
      <c r="D14" s="1280"/>
      <c r="E14" s="1280"/>
      <c r="F14" s="1280"/>
      <c r="G14" s="96"/>
      <c r="H14" s="1280"/>
      <c r="I14" s="687"/>
      <c r="J14" s="1280"/>
      <c r="K14" s="1280"/>
      <c r="L14" s="1292"/>
      <c r="M14" s="1287"/>
      <c r="N14" s="1465"/>
      <c r="O14" s="479" t="s">
        <v>210</v>
      </c>
      <c r="P14" s="96"/>
      <c r="Q14" s="801"/>
      <c r="R14" s="1280"/>
      <c r="S14" s="704" t="s">
        <v>239</v>
      </c>
      <c r="T14" s="1280"/>
      <c r="U14" s="96"/>
      <c r="V14" s="704" t="s">
        <v>239</v>
      </c>
      <c r="W14" s="1280"/>
      <c r="X14" s="801"/>
      <c r="Y14" s="96"/>
      <c r="Z14" s="96"/>
      <c r="AA14" s="1280"/>
      <c r="AB14" s="1280"/>
      <c r="AC14" s="1280"/>
      <c r="AD14" s="96"/>
      <c r="AE14" s="801"/>
      <c r="AF14" s="1280"/>
      <c r="AG14" s="1465"/>
      <c r="AH14" s="96"/>
      <c r="AI14" s="809"/>
      <c r="AJ14" s="809"/>
      <c r="AK14" s="1465"/>
      <c r="AL14" s="810"/>
      <c r="AM14" s="96"/>
      <c r="AN14" s="1465"/>
      <c r="AO14" s="1465"/>
      <c r="AP14" s="127"/>
      <c r="AQ14" s="1280"/>
      <c r="AR14" s="1287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1542"/>
      <c r="BJ14" s="1217"/>
      <c r="BK14" s="1217"/>
      <c r="BL14" s="1543"/>
      <c r="BM14" s="1542"/>
      <c r="BN14" s="1217"/>
      <c r="BO14" s="1217"/>
      <c r="BP14" s="1217"/>
      <c r="BQ14" s="1217"/>
      <c r="BR14" s="1217"/>
      <c r="BS14" s="1217"/>
      <c r="BT14" s="1217"/>
      <c r="BU14" s="1217"/>
      <c r="BV14" s="1217"/>
      <c r="BW14" s="1217"/>
      <c r="BX14" s="1217"/>
      <c r="BY14" s="1217"/>
      <c r="BZ14" s="1217"/>
      <c r="CA14" s="1217"/>
      <c r="CB14" s="1217"/>
      <c r="CC14" s="1217"/>
      <c r="CD14" s="1217"/>
      <c r="CE14" s="1217"/>
      <c r="CF14" s="1217"/>
      <c r="CG14" s="1316"/>
    </row>
    <row r="15" spans="1:85" ht="30" customHeight="1">
      <c r="A15" s="1597" t="s">
        <v>144</v>
      </c>
      <c r="B15" s="702"/>
      <c r="C15" s="1306" t="s">
        <v>144</v>
      </c>
      <c r="D15" s="1284"/>
      <c r="E15" s="1284" t="s">
        <v>125</v>
      </c>
      <c r="F15" s="86"/>
      <c r="G15" s="86"/>
      <c r="H15" s="1525" t="s">
        <v>226</v>
      </c>
      <c r="I15" s="686"/>
      <c r="J15" s="1324" t="s">
        <v>164</v>
      </c>
      <c r="K15" s="1324" t="s">
        <v>164</v>
      </c>
      <c r="L15" s="1324" t="s">
        <v>164</v>
      </c>
      <c r="M15" s="1295" t="s">
        <v>28</v>
      </c>
      <c r="N15" s="1478" t="s">
        <v>128</v>
      </c>
      <c r="O15" s="135"/>
      <c r="P15" s="135"/>
      <c r="Q15" s="798"/>
      <c r="R15" s="1324" t="s">
        <v>164</v>
      </c>
      <c r="S15" s="135"/>
      <c r="T15" s="811" t="s">
        <v>121</v>
      </c>
      <c r="U15" s="1478" t="s">
        <v>128</v>
      </c>
      <c r="V15" s="106" t="s">
        <v>109</v>
      </c>
      <c r="W15" s="135"/>
      <c r="X15" s="798"/>
      <c r="Y15" s="135"/>
      <c r="Z15" s="484" t="s">
        <v>121</v>
      </c>
      <c r="AA15" s="135"/>
      <c r="AB15" s="135"/>
      <c r="AC15" s="1324" t="s">
        <v>164</v>
      </c>
      <c r="AD15" s="1324" t="s">
        <v>164</v>
      </c>
      <c r="AE15" s="798"/>
      <c r="AF15" s="1616" t="s">
        <v>167</v>
      </c>
      <c r="AG15" s="488" t="s">
        <v>121</v>
      </c>
      <c r="AH15" s="135"/>
      <c r="AI15" s="135"/>
      <c r="AJ15" s="135"/>
      <c r="AK15" s="1478" t="s">
        <v>128</v>
      </c>
      <c r="AL15" s="804"/>
      <c r="AM15" s="135"/>
      <c r="AN15" s="1478" t="s">
        <v>128</v>
      </c>
      <c r="AO15" s="1478" t="s">
        <v>128</v>
      </c>
      <c r="AP15" s="159"/>
      <c r="AQ15" s="1371"/>
      <c r="AR15" s="1295" t="s">
        <v>28</v>
      </c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1542"/>
      <c r="BJ15" s="1217"/>
      <c r="BK15" s="1217"/>
      <c r="BL15" s="1543"/>
      <c r="BM15" s="1542"/>
      <c r="BN15" s="1217"/>
      <c r="BO15" s="1217"/>
      <c r="BP15" s="1217"/>
      <c r="BQ15" s="1217"/>
      <c r="BR15" s="1217"/>
      <c r="BS15" s="1217"/>
      <c r="BT15" s="1217"/>
      <c r="BU15" s="1217"/>
      <c r="BV15" s="1217"/>
      <c r="BW15" s="1217"/>
      <c r="BX15" s="1217"/>
      <c r="BY15" s="1217"/>
      <c r="BZ15" s="1217"/>
      <c r="CA15" s="1217"/>
      <c r="CB15" s="1217"/>
      <c r="CC15" s="1217"/>
      <c r="CD15" s="1217"/>
      <c r="CE15" s="1217"/>
      <c r="CF15" s="1217"/>
      <c r="CG15" s="1316"/>
    </row>
    <row r="16" spans="1:85" ht="18.75">
      <c r="A16" s="1567"/>
      <c r="B16" s="703"/>
      <c r="C16" s="1380"/>
      <c r="D16" s="1380"/>
      <c r="E16" s="1380"/>
      <c r="F16" s="412"/>
      <c r="G16" s="412"/>
      <c r="H16" s="1380"/>
      <c r="I16" s="696"/>
      <c r="J16" s="1380"/>
      <c r="K16" s="1380"/>
      <c r="L16" s="1380"/>
      <c r="M16" s="1383"/>
      <c r="N16" s="1501"/>
      <c r="O16" s="412"/>
      <c r="P16" s="412"/>
      <c r="Q16" s="805"/>
      <c r="R16" s="1380"/>
      <c r="S16" s="412"/>
      <c r="T16" s="697" t="s">
        <v>210</v>
      </c>
      <c r="U16" s="1501"/>
      <c r="V16" s="812" t="s">
        <v>239</v>
      </c>
      <c r="W16" s="412"/>
      <c r="X16" s="805"/>
      <c r="Y16" s="412"/>
      <c r="Z16" s="496" t="s">
        <v>210</v>
      </c>
      <c r="AA16" s="412"/>
      <c r="AB16" s="412"/>
      <c r="AC16" s="1280"/>
      <c r="AD16" s="1285"/>
      <c r="AE16" s="805"/>
      <c r="AF16" s="1285"/>
      <c r="AG16" s="494" t="s">
        <v>210</v>
      </c>
      <c r="AH16" s="412"/>
      <c r="AI16" s="412"/>
      <c r="AJ16" s="412"/>
      <c r="AK16" s="1501"/>
      <c r="AL16" s="806"/>
      <c r="AM16" s="412"/>
      <c r="AN16" s="1501"/>
      <c r="AO16" s="1501"/>
      <c r="AP16" s="412"/>
      <c r="AQ16" s="1280"/>
      <c r="AR16" s="1383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1542"/>
      <c r="BJ16" s="1217"/>
      <c r="BK16" s="1217"/>
      <c r="BL16" s="1543"/>
      <c r="BM16" s="1542"/>
      <c r="BN16" s="1217"/>
      <c r="BO16" s="1217"/>
      <c r="BP16" s="1217"/>
      <c r="BQ16" s="1217"/>
      <c r="BR16" s="1217"/>
      <c r="BS16" s="1217"/>
      <c r="BT16" s="1217"/>
      <c r="BU16" s="1217"/>
      <c r="BV16" s="1217"/>
      <c r="BW16" s="1217"/>
      <c r="BX16" s="1217"/>
      <c r="BY16" s="1217"/>
      <c r="BZ16" s="1217"/>
      <c r="CA16" s="1217"/>
      <c r="CB16" s="1217"/>
      <c r="CC16" s="1217"/>
      <c r="CD16" s="1217"/>
      <c r="CE16" s="1217"/>
      <c r="CF16" s="1217"/>
      <c r="CG16" s="1316"/>
    </row>
    <row r="17" spans="1:85" ht="30" customHeight="1">
      <c r="A17" s="1572" t="s">
        <v>135</v>
      </c>
      <c r="B17" s="686"/>
      <c r="C17" s="1340" t="s">
        <v>135</v>
      </c>
      <c r="D17" s="1421" t="s">
        <v>135</v>
      </c>
      <c r="E17" s="1550" t="s">
        <v>144</v>
      </c>
      <c r="F17" s="1550" t="s">
        <v>144</v>
      </c>
      <c r="G17" s="86"/>
      <c r="H17" s="1475" t="s">
        <v>226</v>
      </c>
      <c r="I17" s="1557" t="s">
        <v>229</v>
      </c>
      <c r="J17" s="86"/>
      <c r="K17" s="1426"/>
      <c r="L17" s="1594" t="s">
        <v>164</v>
      </c>
      <c r="M17" s="559" t="s">
        <v>34</v>
      </c>
      <c r="N17" s="1594" t="s">
        <v>164</v>
      </c>
      <c r="O17" s="86"/>
      <c r="P17" s="1445" t="s">
        <v>128</v>
      </c>
      <c r="Q17" s="799"/>
      <c r="R17" s="1563" t="s">
        <v>128</v>
      </c>
      <c r="S17" s="86"/>
      <c r="T17" s="1576" t="s">
        <v>243</v>
      </c>
      <c r="U17" s="1445" t="s">
        <v>128</v>
      </c>
      <c r="V17" s="1617" t="s">
        <v>128</v>
      </c>
      <c r="W17" s="1563" t="s">
        <v>128</v>
      </c>
      <c r="X17" s="799"/>
      <c r="Y17" s="86"/>
      <c r="Z17" s="1445" t="s">
        <v>128</v>
      </c>
      <c r="AA17" s="1468" t="s">
        <v>164</v>
      </c>
      <c r="AB17" s="86"/>
      <c r="AC17" s="1426" t="s">
        <v>244</v>
      </c>
      <c r="AD17" s="716"/>
      <c r="AE17" s="799"/>
      <c r="AF17" s="1426" t="s">
        <v>244</v>
      </c>
      <c r="AG17" s="1613" t="s">
        <v>172</v>
      </c>
      <c r="AH17" s="572"/>
      <c r="AI17" s="572"/>
      <c r="AJ17" s="1413" t="s">
        <v>164</v>
      </c>
      <c r="AK17" s="1413" t="s">
        <v>164</v>
      </c>
      <c r="AL17" s="795"/>
      <c r="AM17" s="1599" t="s">
        <v>236</v>
      </c>
      <c r="AN17" s="1599" t="s">
        <v>236</v>
      </c>
      <c r="AO17" s="1599" t="s">
        <v>236</v>
      </c>
      <c r="AP17" s="1614" t="s">
        <v>164</v>
      </c>
      <c r="AQ17" s="1614" t="s">
        <v>164</v>
      </c>
      <c r="AR17" s="559" t="s">
        <v>34</v>
      </c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1542"/>
      <c r="BJ17" s="1217"/>
      <c r="BK17" s="1217"/>
      <c r="BL17" s="1543"/>
      <c r="BM17" s="1542"/>
      <c r="BN17" s="1217"/>
      <c r="BO17" s="1217"/>
      <c r="BP17" s="1217"/>
      <c r="BQ17" s="1217"/>
      <c r="BR17" s="1217"/>
      <c r="BS17" s="1217"/>
      <c r="BT17" s="1217"/>
      <c r="BU17" s="1217"/>
      <c r="BV17" s="1217"/>
      <c r="BW17" s="1217"/>
      <c r="BX17" s="1217"/>
      <c r="BY17" s="1217"/>
      <c r="BZ17" s="1217"/>
      <c r="CA17" s="1217"/>
      <c r="CB17" s="1217"/>
      <c r="CC17" s="1217"/>
      <c r="CD17" s="1217"/>
      <c r="CE17" s="1217"/>
      <c r="CF17" s="1217"/>
      <c r="CG17" s="1316"/>
    </row>
    <row r="18" spans="1:85">
      <c r="A18" s="1221"/>
      <c r="B18" s="687"/>
      <c r="C18" s="1280"/>
      <c r="D18" s="1280"/>
      <c r="E18" s="1280"/>
      <c r="F18" s="1280"/>
      <c r="G18" s="96"/>
      <c r="H18" s="1280"/>
      <c r="I18" s="1280"/>
      <c r="J18" s="96"/>
      <c r="K18" s="1280"/>
      <c r="L18" s="1282"/>
      <c r="M18" s="98" t="s">
        <v>115</v>
      </c>
      <c r="N18" s="1282"/>
      <c r="O18" s="96"/>
      <c r="P18" s="1280"/>
      <c r="Q18" s="801"/>
      <c r="R18" s="1465"/>
      <c r="S18" s="96"/>
      <c r="T18" s="1280"/>
      <c r="U18" s="1280"/>
      <c r="V18" s="1300"/>
      <c r="W18" s="1465"/>
      <c r="X18" s="801"/>
      <c r="Y18" s="96"/>
      <c r="Z18" s="1280"/>
      <c r="AA18" s="1280"/>
      <c r="AB18" s="96"/>
      <c r="AC18" s="1280"/>
      <c r="AD18" s="96"/>
      <c r="AE18" s="801"/>
      <c r="AF18" s="1280"/>
      <c r="AG18" s="1280"/>
      <c r="AH18" s="96"/>
      <c r="AI18" s="96"/>
      <c r="AJ18" s="1280"/>
      <c r="AK18" s="1280"/>
      <c r="AL18" s="810"/>
      <c r="AM18" s="1280"/>
      <c r="AN18" s="1280"/>
      <c r="AO18" s="1280"/>
      <c r="AP18" s="1300"/>
      <c r="AQ18" s="1300"/>
      <c r="AR18" s="98" t="s">
        <v>115</v>
      </c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1542"/>
      <c r="BJ18" s="1217"/>
      <c r="BK18" s="1217"/>
      <c r="BL18" s="1543"/>
      <c r="BM18" s="1542"/>
      <c r="BN18" s="1217"/>
      <c r="BO18" s="1217"/>
      <c r="BP18" s="1217"/>
      <c r="BQ18" s="1217"/>
      <c r="BR18" s="1217"/>
      <c r="BS18" s="1217"/>
      <c r="BT18" s="1217"/>
      <c r="BU18" s="1217"/>
      <c r="BV18" s="1217"/>
      <c r="BW18" s="1217"/>
      <c r="BX18" s="1217"/>
      <c r="BY18" s="1217"/>
      <c r="BZ18" s="1217"/>
      <c r="CA18" s="1217"/>
      <c r="CB18" s="1217"/>
      <c r="CC18" s="1217"/>
      <c r="CD18" s="1217"/>
      <c r="CE18" s="1217"/>
      <c r="CF18" s="1217"/>
      <c r="CG18" s="1316"/>
    </row>
    <row r="19" spans="1:85" ht="30" customHeight="1">
      <c r="A19" s="1572" t="s">
        <v>135</v>
      </c>
      <c r="B19" s="691"/>
      <c r="C19" s="1284"/>
      <c r="D19" s="1306" t="s">
        <v>144</v>
      </c>
      <c r="E19" s="1303" t="s">
        <v>135</v>
      </c>
      <c r="F19" s="1306" t="s">
        <v>144</v>
      </c>
      <c r="G19" s="86"/>
      <c r="H19" s="488" t="s">
        <v>121</v>
      </c>
      <c r="I19" s="1475" t="s">
        <v>226</v>
      </c>
      <c r="J19" s="1340" t="s">
        <v>135</v>
      </c>
      <c r="K19" s="135"/>
      <c r="L19" s="1413" t="s">
        <v>164</v>
      </c>
      <c r="M19" s="1295" t="s">
        <v>160</v>
      </c>
      <c r="N19" s="1413" t="s">
        <v>164</v>
      </c>
      <c r="O19" s="135"/>
      <c r="P19" s="135"/>
      <c r="Q19" s="798"/>
      <c r="R19" s="278" t="s">
        <v>109</v>
      </c>
      <c r="S19" s="135"/>
      <c r="T19" s="278" t="s">
        <v>109</v>
      </c>
      <c r="U19" s="135"/>
      <c r="V19" s="106" t="s">
        <v>109</v>
      </c>
      <c r="W19" s="1340" t="s">
        <v>135</v>
      </c>
      <c r="X19" s="798"/>
      <c r="Y19" s="135"/>
      <c r="Z19" s="135"/>
      <c r="AA19" s="135"/>
      <c r="AB19" s="135"/>
      <c r="AC19" s="1371"/>
      <c r="AD19" s="1371"/>
      <c r="AE19" s="1371"/>
      <c r="AF19" s="1371"/>
      <c r="AG19" s="1599" t="s">
        <v>236</v>
      </c>
      <c r="AH19" s="86"/>
      <c r="AI19" s="86"/>
      <c r="AJ19" s="86"/>
      <c r="AK19" s="1599" t="s">
        <v>236</v>
      </c>
      <c r="AL19" s="1604" t="s">
        <v>237</v>
      </c>
      <c r="AM19" s="1284"/>
      <c r="AN19" s="86"/>
      <c r="AO19" s="800" t="s">
        <v>135</v>
      </c>
      <c r="AP19" s="1599" t="s">
        <v>236</v>
      </c>
      <c r="AQ19" s="1599" t="s">
        <v>236</v>
      </c>
      <c r="AR19" s="1295" t="s">
        <v>160</v>
      </c>
      <c r="AS19" s="84"/>
      <c r="AT19" s="84"/>
      <c r="AU19" s="84"/>
      <c r="AV19" s="84"/>
      <c r="AW19" s="161"/>
      <c r="AX19" s="161"/>
      <c r="AY19" s="161"/>
      <c r="AZ19" s="161"/>
      <c r="BA19" s="161"/>
      <c r="BB19" s="161"/>
      <c r="BC19" s="161"/>
      <c r="BD19" s="84"/>
      <c r="BE19" s="84"/>
      <c r="BF19" s="84"/>
      <c r="BG19" s="84"/>
      <c r="BH19" s="84"/>
      <c r="BI19" s="1542"/>
      <c r="BJ19" s="1217"/>
      <c r="BK19" s="1217"/>
      <c r="BL19" s="1543"/>
      <c r="BM19" s="1542"/>
      <c r="BN19" s="1217"/>
      <c r="BO19" s="1217"/>
      <c r="BP19" s="1217"/>
      <c r="BQ19" s="1217"/>
      <c r="BR19" s="1217"/>
      <c r="BS19" s="1217"/>
      <c r="BT19" s="1217"/>
      <c r="BU19" s="1217"/>
      <c r="BV19" s="1217"/>
      <c r="BW19" s="1217"/>
      <c r="BX19" s="1217"/>
      <c r="BY19" s="1217"/>
      <c r="BZ19" s="1217"/>
      <c r="CA19" s="1217"/>
      <c r="CB19" s="1217"/>
      <c r="CC19" s="1217"/>
      <c r="CD19" s="1217"/>
      <c r="CE19" s="1217"/>
      <c r="CF19" s="1217"/>
      <c r="CG19" s="1316"/>
    </row>
    <row r="20" spans="1:85" ht="26.25">
      <c r="A20" s="1221"/>
      <c r="B20" s="687"/>
      <c r="C20" s="1280"/>
      <c r="D20" s="1280"/>
      <c r="E20" s="1280"/>
      <c r="F20" s="1280"/>
      <c r="G20" s="96"/>
      <c r="H20" s="111" t="s">
        <v>124</v>
      </c>
      <c r="I20" s="1280"/>
      <c r="J20" s="1280"/>
      <c r="K20" s="96"/>
      <c r="L20" s="1280"/>
      <c r="M20" s="1287"/>
      <c r="N20" s="1280"/>
      <c r="O20" s="96"/>
      <c r="P20" s="96"/>
      <c r="Q20" s="801"/>
      <c r="R20" s="705" t="s">
        <v>239</v>
      </c>
      <c r="S20" s="96"/>
      <c r="T20" s="705" t="s">
        <v>239</v>
      </c>
      <c r="U20" s="96"/>
      <c r="V20" s="704" t="s">
        <v>239</v>
      </c>
      <c r="W20" s="1280"/>
      <c r="X20" s="801"/>
      <c r="Y20" s="96"/>
      <c r="Z20" s="96"/>
      <c r="AA20" s="96"/>
      <c r="AB20" s="96"/>
      <c r="AC20" s="1280"/>
      <c r="AD20" s="1280"/>
      <c r="AE20" s="1280"/>
      <c r="AF20" s="1280"/>
      <c r="AG20" s="1280"/>
      <c r="AH20" s="96"/>
      <c r="AI20" s="96"/>
      <c r="AJ20" s="96"/>
      <c r="AK20" s="1280"/>
      <c r="AL20" s="1280"/>
      <c r="AM20" s="1280"/>
      <c r="AN20" s="96"/>
      <c r="AO20" s="802" t="s">
        <v>238</v>
      </c>
      <c r="AP20" s="1280"/>
      <c r="AQ20" s="1280"/>
      <c r="AR20" s="1287"/>
      <c r="AS20" s="84"/>
      <c r="AT20" s="84"/>
      <c r="AU20" s="84"/>
      <c r="AV20" s="84"/>
      <c r="AW20" s="161"/>
      <c r="AX20" s="161"/>
      <c r="AY20" s="161"/>
      <c r="AZ20" s="161"/>
      <c r="BA20" s="161"/>
      <c r="BB20" s="161"/>
      <c r="BC20" s="161"/>
      <c r="BD20" s="84"/>
      <c r="BE20" s="84"/>
      <c r="BF20" s="84"/>
      <c r="BG20" s="84"/>
      <c r="BH20" s="84"/>
      <c r="BI20" s="1542"/>
      <c r="BJ20" s="1217"/>
      <c r="BK20" s="1217"/>
      <c r="BL20" s="1543"/>
      <c r="BM20" s="1542"/>
      <c r="BN20" s="1217"/>
      <c r="BO20" s="1217"/>
      <c r="BP20" s="1217"/>
      <c r="BQ20" s="1217"/>
      <c r="BR20" s="1217"/>
      <c r="BS20" s="1217"/>
      <c r="BT20" s="1217"/>
      <c r="BU20" s="1217"/>
      <c r="BV20" s="1217"/>
      <c r="BW20" s="1217"/>
      <c r="BX20" s="1217"/>
      <c r="BY20" s="1217"/>
      <c r="BZ20" s="1217"/>
      <c r="CA20" s="1217"/>
      <c r="CB20" s="1217"/>
      <c r="CC20" s="1217"/>
      <c r="CD20" s="1217"/>
      <c r="CE20" s="1217"/>
      <c r="CF20" s="1217"/>
      <c r="CG20" s="1316"/>
    </row>
    <row r="21" spans="1:85" ht="30" customHeight="1">
      <c r="A21" s="688" t="s">
        <v>121</v>
      </c>
      <c r="B21" s="691"/>
      <c r="C21" s="488" t="s">
        <v>121</v>
      </c>
      <c r="D21" s="105" t="s">
        <v>121</v>
      </c>
      <c r="E21" s="86"/>
      <c r="F21" s="488" t="s">
        <v>121</v>
      </c>
      <c r="G21" s="86"/>
      <c r="H21" s="488" t="s">
        <v>121</v>
      </c>
      <c r="I21" s="1475" t="s">
        <v>226</v>
      </c>
      <c r="J21" s="159"/>
      <c r="K21" s="159"/>
      <c r="L21" s="159"/>
      <c r="M21" s="1295" t="s">
        <v>31</v>
      </c>
      <c r="N21" s="811" t="s">
        <v>121</v>
      </c>
      <c r="O21" s="811" t="s">
        <v>121</v>
      </c>
      <c r="P21" s="484" t="s">
        <v>121</v>
      </c>
      <c r="Q21" s="798"/>
      <c r="R21" s="811" t="s">
        <v>121</v>
      </c>
      <c r="S21" s="484" t="s">
        <v>121</v>
      </c>
      <c r="T21" s="811" t="s">
        <v>121</v>
      </c>
      <c r="U21" s="811" t="s">
        <v>121</v>
      </c>
      <c r="V21" s="159"/>
      <c r="W21" s="159"/>
      <c r="X21" s="813"/>
      <c r="Y21" s="484" t="s">
        <v>121</v>
      </c>
      <c r="Z21" s="484" t="s">
        <v>121</v>
      </c>
      <c r="AA21" s="484" t="s">
        <v>121</v>
      </c>
      <c r="AB21" s="484" t="s">
        <v>121</v>
      </c>
      <c r="AC21" s="86"/>
      <c r="AD21" s="86"/>
      <c r="AE21" s="798"/>
      <c r="AF21" s="484" t="s">
        <v>121</v>
      </c>
      <c r="AG21" s="488" t="s">
        <v>121</v>
      </c>
      <c r="AH21" s="135"/>
      <c r="AI21" s="135"/>
      <c r="AJ21" s="484" t="s">
        <v>121</v>
      </c>
      <c r="AK21" s="135"/>
      <c r="AL21" s="795"/>
      <c r="AM21" s="484" t="s">
        <v>121</v>
      </c>
      <c r="AN21" s="484" t="s">
        <v>121</v>
      </c>
      <c r="AO21" s="484" t="s">
        <v>121</v>
      </c>
      <c r="AP21" s="484" t="s">
        <v>121</v>
      </c>
      <c r="AQ21" s="484" t="s">
        <v>121</v>
      </c>
      <c r="AR21" s="1295" t="s">
        <v>31</v>
      </c>
      <c r="AS21" s="253"/>
      <c r="AT21" s="253"/>
      <c r="AU21" s="253"/>
      <c r="AV21" s="253"/>
      <c r="AW21" s="253"/>
      <c r="AX21" s="253"/>
      <c r="AY21" s="253"/>
      <c r="AZ21" s="253"/>
      <c r="BA21" s="253"/>
      <c r="BB21" s="253"/>
      <c r="BC21" s="253"/>
      <c r="BD21" s="253"/>
      <c r="BE21" s="253"/>
      <c r="BF21" s="253"/>
      <c r="BG21" s="253"/>
      <c r="BH21" s="253"/>
      <c r="BI21" s="1542"/>
      <c r="BJ21" s="1217"/>
      <c r="BK21" s="1217"/>
      <c r="BL21" s="1543"/>
      <c r="BM21" s="1542"/>
      <c r="BN21" s="1217"/>
      <c r="BO21" s="1217"/>
      <c r="BP21" s="1217"/>
      <c r="BQ21" s="1217"/>
      <c r="BR21" s="1217"/>
      <c r="BS21" s="1217"/>
      <c r="BT21" s="1217"/>
      <c r="BU21" s="1217"/>
      <c r="BV21" s="1217"/>
      <c r="BW21" s="1217"/>
      <c r="BX21" s="1217"/>
      <c r="BY21" s="1217"/>
      <c r="BZ21" s="1217"/>
      <c r="CA21" s="1217"/>
      <c r="CB21" s="1217"/>
      <c r="CC21" s="1217"/>
      <c r="CD21" s="1217"/>
      <c r="CE21" s="1217"/>
      <c r="CF21" s="1217"/>
      <c r="CG21" s="1316"/>
    </row>
    <row r="22" spans="1:85" ht="15.75" customHeight="1">
      <c r="A22" s="706" t="s">
        <v>210</v>
      </c>
      <c r="B22" s="696"/>
      <c r="C22" s="496" t="s">
        <v>210</v>
      </c>
      <c r="D22" s="496" t="s">
        <v>210</v>
      </c>
      <c r="E22" s="96"/>
      <c r="F22" s="496" t="s">
        <v>210</v>
      </c>
      <c r="G22" s="96"/>
      <c r="H22" s="496" t="s">
        <v>210</v>
      </c>
      <c r="I22" s="1380"/>
      <c r="J22" s="411"/>
      <c r="K22" s="411"/>
      <c r="L22" s="411"/>
      <c r="M22" s="1383"/>
      <c r="N22" s="697" t="s">
        <v>210</v>
      </c>
      <c r="O22" s="697" t="s">
        <v>210</v>
      </c>
      <c r="P22" s="496" t="s">
        <v>210</v>
      </c>
      <c r="Q22" s="805"/>
      <c r="R22" s="697" t="s">
        <v>210</v>
      </c>
      <c r="S22" s="496" t="s">
        <v>210</v>
      </c>
      <c r="T22" s="697" t="s">
        <v>210</v>
      </c>
      <c r="U22" s="697" t="s">
        <v>210</v>
      </c>
      <c r="V22" s="411"/>
      <c r="W22" s="411"/>
      <c r="X22" s="814"/>
      <c r="Y22" s="496" t="s">
        <v>210</v>
      </c>
      <c r="Z22" s="496" t="s">
        <v>210</v>
      </c>
      <c r="AA22" s="496" t="s">
        <v>210</v>
      </c>
      <c r="AB22" s="496" t="s">
        <v>210</v>
      </c>
      <c r="AC22" s="411"/>
      <c r="AD22" s="411"/>
      <c r="AE22" s="805"/>
      <c r="AF22" s="496" t="s">
        <v>210</v>
      </c>
      <c r="AG22" s="494" t="s">
        <v>210</v>
      </c>
      <c r="AH22" s="127"/>
      <c r="AI22" s="412"/>
      <c r="AJ22" s="496" t="s">
        <v>210</v>
      </c>
      <c r="AK22" s="412"/>
      <c r="AL22" s="815"/>
      <c r="AM22" s="496" t="s">
        <v>210</v>
      </c>
      <c r="AN22" s="496" t="s">
        <v>210</v>
      </c>
      <c r="AO22" s="496" t="s">
        <v>210</v>
      </c>
      <c r="AP22" s="496" t="s">
        <v>210</v>
      </c>
      <c r="AQ22" s="496" t="s">
        <v>210</v>
      </c>
      <c r="AR22" s="1383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1542"/>
      <c r="BJ22" s="1217"/>
      <c r="BK22" s="1217"/>
      <c r="BL22" s="1543"/>
      <c r="BM22" s="1542"/>
      <c r="BN22" s="1217"/>
      <c r="BO22" s="1217"/>
      <c r="BP22" s="1217"/>
      <c r="BQ22" s="1217"/>
      <c r="BR22" s="1217"/>
      <c r="BS22" s="1217"/>
      <c r="BT22" s="1217"/>
      <c r="BU22" s="1217"/>
      <c r="BV22" s="1217"/>
      <c r="BW22" s="1217"/>
      <c r="BX22" s="1217"/>
      <c r="BY22" s="1217"/>
      <c r="BZ22" s="1217"/>
      <c r="CA22" s="1217"/>
      <c r="CB22" s="1217"/>
      <c r="CC22" s="1217"/>
      <c r="CD22" s="1217"/>
      <c r="CE22" s="1217"/>
      <c r="CF22" s="1217"/>
      <c r="CG22" s="1316"/>
    </row>
    <row r="23" spans="1:85" ht="30" customHeight="1">
      <c r="A23" s="738" t="s">
        <v>121</v>
      </c>
      <c r="B23" s="698"/>
      <c r="C23" s="418" t="s">
        <v>109</v>
      </c>
      <c r="D23" s="418" t="s">
        <v>109</v>
      </c>
      <c r="E23" s="714" t="s">
        <v>121</v>
      </c>
      <c r="F23" s="572"/>
      <c r="G23" s="715" t="s">
        <v>121</v>
      </c>
      <c r="H23" s="715" t="s">
        <v>121</v>
      </c>
      <c r="I23" s="1555" t="s">
        <v>229</v>
      </c>
      <c r="J23" s="716"/>
      <c r="K23" s="711" t="s">
        <v>121</v>
      </c>
      <c r="L23" s="772" t="s">
        <v>121</v>
      </c>
      <c r="M23" s="1466" t="s">
        <v>37</v>
      </c>
      <c r="N23" s="1407" t="s">
        <v>225</v>
      </c>
      <c r="O23" s="1611" t="s">
        <v>245</v>
      </c>
      <c r="P23" s="1320" t="s">
        <v>245</v>
      </c>
      <c r="Q23" s="1320" t="s">
        <v>245</v>
      </c>
      <c r="R23" s="86"/>
      <c r="S23" s="86"/>
      <c r="T23" s="1320" t="s">
        <v>245</v>
      </c>
      <c r="U23" s="1607" t="s">
        <v>243</v>
      </c>
      <c r="V23" s="105" t="s">
        <v>121</v>
      </c>
      <c r="W23" s="106" t="s">
        <v>109</v>
      </c>
      <c r="X23" s="799"/>
      <c r="Y23" s="105" t="s">
        <v>121</v>
      </c>
      <c r="Z23" s="86"/>
      <c r="AA23" s="105" t="s">
        <v>121</v>
      </c>
      <c r="AB23" s="105" t="s">
        <v>121</v>
      </c>
      <c r="AC23" s="105" t="s">
        <v>121</v>
      </c>
      <c r="AD23" s="86"/>
      <c r="AE23" s="799"/>
      <c r="AF23" s="418" t="s">
        <v>109</v>
      </c>
      <c r="AG23" s="1447" t="s">
        <v>243</v>
      </c>
      <c r="AH23" s="572"/>
      <c r="AI23" s="86"/>
      <c r="AJ23" s="105" t="s">
        <v>121</v>
      </c>
      <c r="AK23" s="1604" t="s">
        <v>237</v>
      </c>
      <c r="AL23" s="1605" t="s">
        <v>237</v>
      </c>
      <c r="AM23" s="86"/>
      <c r="AN23" s="105" t="s">
        <v>121</v>
      </c>
      <c r="AO23" s="135"/>
      <c r="AP23" s="800" t="s">
        <v>135</v>
      </c>
      <c r="AQ23" s="800" t="s">
        <v>135</v>
      </c>
      <c r="AR23" s="1556" t="s">
        <v>37</v>
      </c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1542"/>
      <c r="BJ23" s="1217"/>
      <c r="BK23" s="1217"/>
      <c r="BL23" s="1543"/>
      <c r="BM23" s="1542"/>
      <c r="BN23" s="1217"/>
      <c r="BO23" s="1217"/>
      <c r="BP23" s="1217"/>
      <c r="BQ23" s="1217"/>
      <c r="BR23" s="1217"/>
      <c r="BS23" s="1217"/>
      <c r="BT23" s="1217"/>
      <c r="BU23" s="1217"/>
      <c r="BV23" s="1217"/>
      <c r="BW23" s="1217"/>
      <c r="BX23" s="1217"/>
      <c r="BY23" s="1217"/>
      <c r="BZ23" s="1217"/>
      <c r="CA23" s="1217"/>
      <c r="CB23" s="1217"/>
      <c r="CC23" s="1217"/>
      <c r="CD23" s="1217"/>
      <c r="CE23" s="1217"/>
      <c r="CF23" s="1217"/>
      <c r="CG23" s="1316"/>
    </row>
    <row r="24" spans="1:85" ht="15.75" customHeight="1">
      <c r="A24" s="720" t="s">
        <v>210</v>
      </c>
      <c r="B24" s="687"/>
      <c r="C24" s="704" t="s">
        <v>232</v>
      </c>
      <c r="D24" s="704" t="s">
        <v>230</v>
      </c>
      <c r="E24" s="721" t="s">
        <v>210</v>
      </c>
      <c r="F24" s="96"/>
      <c r="G24" s="721" t="s">
        <v>231</v>
      </c>
      <c r="H24" s="721" t="s">
        <v>231</v>
      </c>
      <c r="I24" s="1465"/>
      <c r="J24" s="142"/>
      <c r="K24" s="111" t="s">
        <v>210</v>
      </c>
      <c r="L24" s="773" t="s">
        <v>210</v>
      </c>
      <c r="M24" s="1287"/>
      <c r="N24" s="1280"/>
      <c r="O24" s="1282"/>
      <c r="P24" s="1280"/>
      <c r="Q24" s="1280"/>
      <c r="R24" s="96"/>
      <c r="S24" s="96"/>
      <c r="T24" s="1280"/>
      <c r="U24" s="1280"/>
      <c r="V24" s="479" t="s">
        <v>210</v>
      </c>
      <c r="W24" s="704" t="s">
        <v>193</v>
      </c>
      <c r="X24" s="801"/>
      <c r="Y24" s="479" t="s">
        <v>210</v>
      </c>
      <c r="Z24" s="96"/>
      <c r="AA24" s="479" t="s">
        <v>210</v>
      </c>
      <c r="AB24" s="479" t="s">
        <v>210</v>
      </c>
      <c r="AC24" s="479" t="s">
        <v>210</v>
      </c>
      <c r="AD24" s="127"/>
      <c r="AE24" s="816"/>
      <c r="AF24" s="817" t="s">
        <v>193</v>
      </c>
      <c r="AG24" s="1285"/>
      <c r="AH24" s="127"/>
      <c r="AI24" s="127"/>
      <c r="AJ24" s="818" t="s">
        <v>210</v>
      </c>
      <c r="AK24" s="1285"/>
      <c r="AL24" s="1285"/>
      <c r="AM24" s="127"/>
      <c r="AN24" s="818" t="s">
        <v>210</v>
      </c>
      <c r="AO24" s="127"/>
      <c r="AP24" s="802" t="s">
        <v>238</v>
      </c>
      <c r="AQ24" s="802" t="s">
        <v>238</v>
      </c>
      <c r="AR24" s="1600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1542"/>
      <c r="BJ24" s="1217"/>
      <c r="BK24" s="1217"/>
      <c r="BL24" s="1543"/>
      <c r="BM24" s="1542"/>
      <c r="BN24" s="1217"/>
      <c r="BO24" s="1217"/>
      <c r="BP24" s="1217"/>
      <c r="BQ24" s="1217"/>
      <c r="BR24" s="1217"/>
      <c r="BS24" s="1217"/>
      <c r="BT24" s="1217"/>
      <c r="BU24" s="1217"/>
      <c r="BV24" s="1217"/>
      <c r="BW24" s="1217"/>
      <c r="BX24" s="1217"/>
      <c r="BY24" s="1217"/>
      <c r="BZ24" s="1217"/>
      <c r="CA24" s="1217"/>
      <c r="CB24" s="1217"/>
      <c r="CC24" s="1217"/>
      <c r="CD24" s="1217"/>
      <c r="CE24" s="1217"/>
      <c r="CF24" s="1217"/>
      <c r="CG24" s="1316"/>
    </row>
    <row r="25" spans="1:85" ht="30" customHeight="1">
      <c r="A25" s="819" t="s">
        <v>121</v>
      </c>
      <c r="B25" s="686"/>
      <c r="C25" s="144" t="s">
        <v>109</v>
      </c>
      <c r="D25" s="144" t="s">
        <v>109</v>
      </c>
      <c r="E25" s="105" t="s">
        <v>121</v>
      </c>
      <c r="F25" s="86"/>
      <c r="G25" s="474" t="s">
        <v>121</v>
      </c>
      <c r="H25" s="140"/>
      <c r="I25" s="1502" t="s">
        <v>229</v>
      </c>
      <c r="J25" s="140"/>
      <c r="K25" s="86"/>
      <c r="L25" s="774" t="s">
        <v>121</v>
      </c>
      <c r="M25" s="1295" t="s">
        <v>39</v>
      </c>
      <c r="N25" s="1296" t="s">
        <v>225</v>
      </c>
      <c r="O25" s="159"/>
      <c r="P25" s="86"/>
      <c r="Q25" s="798"/>
      <c r="R25" s="1340" t="s">
        <v>135</v>
      </c>
      <c r="S25" s="1340" t="s">
        <v>135</v>
      </c>
      <c r="T25" s="1447" t="s">
        <v>243</v>
      </c>
      <c r="U25" s="1447" t="s">
        <v>243</v>
      </c>
      <c r="V25" s="86"/>
      <c r="W25" s="159"/>
      <c r="X25" s="820" t="s">
        <v>246</v>
      </c>
      <c r="Y25" s="488" t="s">
        <v>121</v>
      </c>
      <c r="Z25" s="159"/>
      <c r="AA25" s="488" t="s">
        <v>121</v>
      </c>
      <c r="AB25" s="488" t="s">
        <v>121</v>
      </c>
      <c r="AC25" s="488" t="s">
        <v>121</v>
      </c>
      <c r="AD25" s="159"/>
      <c r="AE25" s="820"/>
      <c r="AF25" s="106" t="s">
        <v>109</v>
      </c>
      <c r="AG25" s="1447" t="s">
        <v>243</v>
      </c>
      <c r="AH25" s="1571" t="s">
        <v>135</v>
      </c>
      <c r="AI25" s="159"/>
      <c r="AJ25" s="159"/>
      <c r="AK25" s="1604" t="s">
        <v>237</v>
      </c>
      <c r="AL25" s="821"/>
      <c r="AM25" s="488" t="s">
        <v>121</v>
      </c>
      <c r="AN25" s="488" t="s">
        <v>121</v>
      </c>
      <c r="AO25" s="159"/>
      <c r="AP25" s="159"/>
      <c r="AQ25" s="488" t="s">
        <v>121</v>
      </c>
      <c r="AR25" s="1615" t="s">
        <v>39</v>
      </c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1542"/>
      <c r="BJ25" s="1217"/>
      <c r="BK25" s="1217"/>
      <c r="BL25" s="1543"/>
      <c r="BM25" s="1542"/>
      <c r="BN25" s="1217"/>
      <c r="BO25" s="1217"/>
      <c r="BP25" s="1217"/>
      <c r="BQ25" s="1217"/>
      <c r="BR25" s="1217"/>
      <c r="BS25" s="1217"/>
      <c r="BT25" s="1217"/>
      <c r="BU25" s="1217"/>
      <c r="BV25" s="1217"/>
      <c r="BW25" s="1217"/>
      <c r="BX25" s="1217"/>
      <c r="BY25" s="1217"/>
      <c r="BZ25" s="1217"/>
      <c r="CA25" s="1217"/>
      <c r="CB25" s="1217"/>
      <c r="CC25" s="1217"/>
      <c r="CD25" s="1217"/>
      <c r="CE25" s="1217"/>
      <c r="CF25" s="1217"/>
      <c r="CG25" s="1316"/>
    </row>
    <row r="26" spans="1:85" ht="13.5" customHeight="1">
      <c r="A26" s="706" t="s">
        <v>210</v>
      </c>
      <c r="B26" s="696"/>
      <c r="C26" s="707" t="s">
        <v>232</v>
      </c>
      <c r="D26" s="707" t="s">
        <v>230</v>
      </c>
      <c r="E26" s="496" t="s">
        <v>210</v>
      </c>
      <c r="F26" s="412"/>
      <c r="G26" s="496" t="s">
        <v>231</v>
      </c>
      <c r="H26" s="411"/>
      <c r="I26" s="1380"/>
      <c r="J26" s="411"/>
      <c r="K26" s="412"/>
      <c r="L26" s="775" t="s">
        <v>210</v>
      </c>
      <c r="M26" s="1383"/>
      <c r="N26" s="1567"/>
      <c r="O26" s="411"/>
      <c r="P26" s="412"/>
      <c r="Q26" s="805"/>
      <c r="R26" s="1285"/>
      <c r="S26" s="1285"/>
      <c r="T26" s="1285"/>
      <c r="U26" s="1285"/>
      <c r="V26" s="127"/>
      <c r="W26" s="411"/>
      <c r="X26" s="822"/>
      <c r="Y26" s="494" t="s">
        <v>210</v>
      </c>
      <c r="Z26" s="411"/>
      <c r="AA26" s="494" t="s">
        <v>210</v>
      </c>
      <c r="AB26" s="494" t="s">
        <v>210</v>
      </c>
      <c r="AC26" s="494" t="s">
        <v>210</v>
      </c>
      <c r="AD26" s="411"/>
      <c r="AE26" s="822"/>
      <c r="AF26" s="414" t="s">
        <v>193</v>
      </c>
      <c r="AG26" s="1380"/>
      <c r="AH26" s="1376"/>
      <c r="AI26" s="411"/>
      <c r="AJ26" s="411"/>
      <c r="AK26" s="1380"/>
      <c r="AL26" s="823"/>
      <c r="AM26" s="494" t="s">
        <v>210</v>
      </c>
      <c r="AN26" s="494" t="s">
        <v>210</v>
      </c>
      <c r="AO26" s="411"/>
      <c r="AP26" s="411"/>
      <c r="AQ26" s="494" t="s">
        <v>210</v>
      </c>
      <c r="AR26" s="1590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1542"/>
      <c r="BJ26" s="1217"/>
      <c r="BK26" s="1217"/>
      <c r="BL26" s="1543"/>
      <c r="BM26" s="1542"/>
      <c r="BN26" s="1217"/>
      <c r="BO26" s="1217"/>
      <c r="BP26" s="1217"/>
      <c r="BQ26" s="1217"/>
      <c r="BR26" s="1217"/>
      <c r="BS26" s="1217"/>
      <c r="BT26" s="1217"/>
      <c r="BU26" s="1217"/>
      <c r="BV26" s="1217"/>
      <c r="BW26" s="1217"/>
      <c r="BX26" s="1217"/>
      <c r="BY26" s="1217"/>
      <c r="BZ26" s="1217"/>
      <c r="CA26" s="1217"/>
      <c r="CB26" s="1217"/>
      <c r="CC26" s="1217"/>
      <c r="CD26" s="1217"/>
      <c r="CE26" s="1217"/>
      <c r="CF26" s="1217"/>
      <c r="CG26" s="1316"/>
    </row>
    <row r="27" spans="1:85" ht="30" customHeight="1">
      <c r="A27" s="103"/>
      <c r="B27" s="686"/>
      <c r="C27" s="1340" t="s">
        <v>135</v>
      </c>
      <c r="D27" s="1421" t="s">
        <v>135</v>
      </c>
      <c r="E27" s="1421" t="s">
        <v>135</v>
      </c>
      <c r="F27" s="86"/>
      <c r="G27" s="86"/>
      <c r="H27" s="86"/>
      <c r="I27" s="1554" t="s">
        <v>229</v>
      </c>
      <c r="J27" s="716"/>
      <c r="K27" s="86"/>
      <c r="L27" s="114"/>
      <c r="M27" s="1466" t="s">
        <v>143</v>
      </c>
      <c r="N27" s="417" t="s">
        <v>109</v>
      </c>
      <c r="O27" s="144" t="s">
        <v>109</v>
      </c>
      <c r="P27" s="86"/>
      <c r="Q27" s="808"/>
      <c r="R27" s="716"/>
      <c r="S27" s="1608" t="s">
        <v>225</v>
      </c>
      <c r="T27" s="1608" t="s">
        <v>225</v>
      </c>
      <c r="U27" s="572"/>
      <c r="V27" s="572"/>
      <c r="W27" s="135"/>
      <c r="X27" s="799"/>
      <c r="Y27" s="86"/>
      <c r="Z27" s="86"/>
      <c r="AA27" s="86"/>
      <c r="AB27" s="135"/>
      <c r="AC27" s="135"/>
      <c r="AD27" s="86"/>
      <c r="AE27" s="799"/>
      <c r="AF27" s="1371"/>
      <c r="AG27" s="1371"/>
      <c r="AH27" s="86"/>
      <c r="AI27" s="86"/>
      <c r="AJ27" s="1616" t="s">
        <v>167</v>
      </c>
      <c r="AK27" s="1605" t="s">
        <v>237</v>
      </c>
      <c r="AL27" s="1605" t="s">
        <v>237</v>
      </c>
      <c r="AM27" s="86"/>
      <c r="AN27" s="86"/>
      <c r="AO27" s="86" t="s">
        <v>136</v>
      </c>
      <c r="AP27" s="86"/>
      <c r="AQ27" s="86"/>
      <c r="AR27" s="1466" t="s">
        <v>143</v>
      </c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1542"/>
      <c r="BJ27" s="1217"/>
      <c r="BK27" s="1217"/>
      <c r="BL27" s="1543"/>
      <c r="BM27" s="1542"/>
      <c r="BN27" s="1217"/>
      <c r="BO27" s="1217"/>
      <c r="BP27" s="1217"/>
      <c r="BQ27" s="1217"/>
      <c r="BR27" s="1217"/>
      <c r="BS27" s="1217"/>
      <c r="BT27" s="1217"/>
      <c r="BU27" s="1217"/>
      <c r="BV27" s="1217"/>
      <c r="BW27" s="1217"/>
      <c r="BX27" s="1217"/>
      <c r="BY27" s="1217"/>
      <c r="BZ27" s="1217"/>
      <c r="CA27" s="1217"/>
      <c r="CB27" s="1217"/>
      <c r="CC27" s="1217"/>
      <c r="CD27" s="1217"/>
      <c r="CE27" s="1217"/>
      <c r="CF27" s="1217"/>
      <c r="CG27" s="1316"/>
    </row>
    <row r="28" spans="1:85" ht="13.5" customHeight="1">
      <c r="A28" s="108"/>
      <c r="B28" s="687"/>
      <c r="C28" s="1280"/>
      <c r="D28" s="1280"/>
      <c r="E28" s="1280"/>
      <c r="F28" s="96"/>
      <c r="G28" s="96"/>
      <c r="H28" s="96"/>
      <c r="I28" s="1280"/>
      <c r="J28" s="142"/>
      <c r="K28" s="96"/>
      <c r="L28" s="116"/>
      <c r="M28" s="1287"/>
      <c r="N28" s="824" t="s">
        <v>247</v>
      </c>
      <c r="O28" s="705" t="s">
        <v>247</v>
      </c>
      <c r="P28" s="96"/>
      <c r="Q28" s="801"/>
      <c r="R28" s="142"/>
      <c r="S28" s="1282"/>
      <c r="T28" s="1282"/>
      <c r="U28" s="96"/>
      <c r="V28" s="96"/>
      <c r="W28" s="86"/>
      <c r="X28" s="801"/>
      <c r="Y28" s="96"/>
      <c r="Z28" s="96"/>
      <c r="AA28" s="96"/>
      <c r="AB28" s="96"/>
      <c r="AC28" s="96"/>
      <c r="AD28" s="96"/>
      <c r="AE28" s="801"/>
      <c r="AF28" s="1280"/>
      <c r="AG28" s="1280"/>
      <c r="AH28" s="96"/>
      <c r="AI28" s="96"/>
      <c r="AJ28" s="1280"/>
      <c r="AK28" s="1280"/>
      <c r="AL28" s="1280"/>
      <c r="AM28" s="96"/>
      <c r="AN28" s="96"/>
      <c r="AO28" s="96"/>
      <c r="AP28" s="96"/>
      <c r="AQ28" s="96"/>
      <c r="AR28" s="1287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1542"/>
      <c r="BJ28" s="1217"/>
      <c r="BK28" s="1217"/>
      <c r="BL28" s="1543"/>
      <c r="BM28" s="1542"/>
      <c r="BN28" s="1217"/>
      <c r="BO28" s="1217"/>
      <c r="BP28" s="1217"/>
      <c r="BQ28" s="1217"/>
      <c r="BR28" s="1217"/>
      <c r="BS28" s="1217"/>
      <c r="BT28" s="1217"/>
      <c r="BU28" s="1217"/>
      <c r="BV28" s="1217"/>
      <c r="BW28" s="1217"/>
      <c r="BX28" s="1217"/>
      <c r="BY28" s="1217"/>
      <c r="BZ28" s="1217"/>
      <c r="CA28" s="1217"/>
      <c r="CB28" s="1217"/>
      <c r="CC28" s="1217"/>
      <c r="CD28" s="1217"/>
      <c r="CE28" s="1217"/>
      <c r="CF28" s="1217"/>
      <c r="CG28" s="1316"/>
    </row>
    <row r="29" spans="1:85" ht="30" customHeight="1">
      <c r="A29" s="103"/>
      <c r="B29" s="686"/>
      <c r="C29" s="1340" t="s">
        <v>135</v>
      </c>
      <c r="D29" s="1303" t="s">
        <v>135</v>
      </c>
      <c r="E29" s="159"/>
      <c r="F29" s="135"/>
      <c r="G29" s="1502" t="s">
        <v>214</v>
      </c>
      <c r="H29" s="86"/>
      <c r="I29" s="1525" t="s">
        <v>226</v>
      </c>
      <c r="J29" s="144" t="s">
        <v>109</v>
      </c>
      <c r="K29" s="86"/>
      <c r="L29" s="114"/>
      <c r="M29" s="1466" t="s">
        <v>138</v>
      </c>
      <c r="N29" s="1577" t="s">
        <v>164</v>
      </c>
      <c r="O29" s="86"/>
      <c r="P29" s="86"/>
      <c r="Q29" s="825"/>
      <c r="R29" s="278" t="s">
        <v>109</v>
      </c>
      <c r="S29" s="106" t="s">
        <v>109</v>
      </c>
      <c r="T29" s="135"/>
      <c r="U29" s="135"/>
      <c r="V29" s="135"/>
      <c r="W29" s="135"/>
      <c r="X29" s="798"/>
      <c r="Y29" s="135"/>
      <c r="Z29" s="135"/>
      <c r="AA29" s="135"/>
      <c r="AB29" s="135"/>
      <c r="AC29" s="135"/>
      <c r="AD29" s="135"/>
      <c r="AE29" s="798"/>
      <c r="AF29" s="159"/>
      <c r="AG29" s="1609" t="s">
        <v>167</v>
      </c>
      <c r="AH29" s="135"/>
      <c r="AI29" s="135"/>
      <c r="AJ29" s="135"/>
      <c r="AK29" s="1604" t="s">
        <v>237</v>
      </c>
      <c r="AL29" s="795"/>
      <c r="AM29" s="1609" t="s">
        <v>167</v>
      </c>
      <c r="AN29" s="135"/>
      <c r="AO29" s="135"/>
      <c r="AP29" s="1340" t="s">
        <v>135</v>
      </c>
      <c r="AQ29" s="1340" t="s">
        <v>135</v>
      </c>
      <c r="AR29" s="1295" t="s">
        <v>138</v>
      </c>
      <c r="AS29" s="84"/>
      <c r="AT29" s="84"/>
      <c r="AU29" s="84"/>
      <c r="AV29" s="84"/>
      <c r="AW29" s="161"/>
      <c r="AX29" s="161"/>
      <c r="AY29" s="161"/>
      <c r="AZ29" s="161"/>
      <c r="BA29" s="161"/>
      <c r="BB29" s="161"/>
      <c r="BC29" s="161"/>
      <c r="BD29" s="84" t="s">
        <v>136</v>
      </c>
      <c r="BE29" s="84"/>
      <c r="BF29" s="84"/>
      <c r="BG29" s="84"/>
      <c r="BH29" s="84"/>
      <c r="BI29" s="1542"/>
      <c r="BJ29" s="1217"/>
      <c r="BK29" s="1217"/>
      <c r="BL29" s="1543"/>
      <c r="BM29" s="1542"/>
      <c r="BN29" s="1217"/>
      <c r="BO29" s="1217"/>
      <c r="BP29" s="1217"/>
      <c r="BQ29" s="1217"/>
      <c r="BR29" s="1217"/>
      <c r="BS29" s="1217"/>
      <c r="BT29" s="1217"/>
      <c r="BU29" s="1217"/>
      <c r="BV29" s="1217"/>
      <c r="BW29" s="1217"/>
      <c r="BX29" s="1217"/>
      <c r="BY29" s="1217"/>
      <c r="BZ29" s="1217"/>
      <c r="CA29" s="1217"/>
      <c r="CB29" s="1217"/>
      <c r="CC29" s="1217"/>
      <c r="CD29" s="1217"/>
      <c r="CE29" s="1217"/>
      <c r="CF29" s="1217"/>
      <c r="CG29" s="1316"/>
    </row>
    <row r="30" spans="1:85" ht="13.5" customHeight="1">
      <c r="A30" s="108"/>
      <c r="B30" s="687"/>
      <c r="C30" s="1280"/>
      <c r="D30" s="1280"/>
      <c r="E30" s="142"/>
      <c r="F30" s="96"/>
      <c r="G30" s="1280"/>
      <c r="H30" s="96"/>
      <c r="I30" s="1280"/>
      <c r="J30" s="704" t="s">
        <v>232</v>
      </c>
      <c r="K30" s="96"/>
      <c r="L30" s="116"/>
      <c r="M30" s="1304"/>
      <c r="N30" s="1221"/>
      <c r="O30" s="96"/>
      <c r="P30" s="96"/>
      <c r="Q30" s="826"/>
      <c r="R30" s="705" t="s">
        <v>239</v>
      </c>
      <c r="S30" s="704" t="s">
        <v>239</v>
      </c>
      <c r="T30" s="96"/>
      <c r="U30" s="86"/>
      <c r="V30" s="86"/>
      <c r="W30" s="86"/>
      <c r="X30" s="801"/>
      <c r="Y30" s="96"/>
      <c r="Z30" s="96"/>
      <c r="AA30" s="96"/>
      <c r="AB30" s="96"/>
      <c r="AC30" s="96"/>
      <c r="AD30" s="96"/>
      <c r="AE30" s="801"/>
      <c r="AF30" s="142"/>
      <c r="AG30" s="1465"/>
      <c r="AH30" s="96"/>
      <c r="AI30" s="96"/>
      <c r="AJ30" s="96"/>
      <c r="AK30" s="1280"/>
      <c r="AL30" s="810"/>
      <c r="AM30" s="1465"/>
      <c r="AN30" s="96"/>
      <c r="AO30" s="96"/>
      <c r="AP30" s="1285"/>
      <c r="AQ30" s="1285"/>
      <c r="AR30" s="1287"/>
      <c r="AS30" s="84"/>
      <c r="AT30" s="84"/>
      <c r="AU30" s="84"/>
      <c r="AV30" s="84"/>
      <c r="AW30" s="161"/>
      <c r="AX30" s="161"/>
      <c r="AY30" s="161"/>
      <c r="AZ30" s="161"/>
      <c r="BA30" s="161"/>
      <c r="BB30" s="161"/>
      <c r="BC30" s="161"/>
      <c r="BD30" s="84"/>
      <c r="BE30" s="84"/>
      <c r="BF30" s="84"/>
      <c r="BG30" s="84"/>
      <c r="BH30" s="84"/>
      <c r="BI30" s="1542"/>
      <c r="BJ30" s="1217"/>
      <c r="BK30" s="1217"/>
      <c r="BL30" s="1543"/>
      <c r="BM30" s="1542"/>
      <c r="BN30" s="1217"/>
      <c r="BO30" s="1217"/>
      <c r="BP30" s="1217"/>
      <c r="BQ30" s="1217"/>
      <c r="BR30" s="1217"/>
      <c r="BS30" s="1217"/>
      <c r="BT30" s="1217"/>
      <c r="BU30" s="1217"/>
      <c r="BV30" s="1217"/>
      <c r="BW30" s="1217"/>
      <c r="BX30" s="1217"/>
      <c r="BY30" s="1217"/>
      <c r="BZ30" s="1217"/>
      <c r="CA30" s="1217"/>
      <c r="CB30" s="1217"/>
      <c r="CC30" s="1217"/>
      <c r="CD30" s="1217"/>
      <c r="CE30" s="1217"/>
      <c r="CF30" s="1217"/>
      <c r="CG30" s="1316"/>
    </row>
    <row r="31" spans="1:85" ht="30" customHeight="1">
      <c r="A31" s="487"/>
      <c r="B31" s="690"/>
      <c r="C31" s="488" t="s">
        <v>121</v>
      </c>
      <c r="D31" s="144" t="s">
        <v>109</v>
      </c>
      <c r="E31" s="86"/>
      <c r="F31" s="105" t="s">
        <v>121</v>
      </c>
      <c r="G31" s="1553" t="s">
        <v>214</v>
      </c>
      <c r="H31" s="86"/>
      <c r="I31" s="1475" t="s">
        <v>226</v>
      </c>
      <c r="J31" s="106" t="s">
        <v>109</v>
      </c>
      <c r="K31" s="1284"/>
      <c r="L31" s="105" t="s">
        <v>121</v>
      </c>
      <c r="M31" s="1610" t="s">
        <v>29</v>
      </c>
      <c r="N31" s="85" t="s">
        <v>109</v>
      </c>
      <c r="O31" s="159"/>
      <c r="P31" s="105" t="s">
        <v>121</v>
      </c>
      <c r="Q31" s="798"/>
      <c r="R31" s="105" t="s">
        <v>121</v>
      </c>
      <c r="S31" s="105" t="s">
        <v>121</v>
      </c>
      <c r="T31" s="105" t="s">
        <v>121</v>
      </c>
      <c r="U31" s="159"/>
      <c r="V31" s="159"/>
      <c r="W31" s="106" t="s">
        <v>109</v>
      </c>
      <c r="X31" s="798"/>
      <c r="Y31" s="106" t="s">
        <v>109</v>
      </c>
      <c r="Z31" s="159"/>
      <c r="AA31" s="106" t="s">
        <v>109</v>
      </c>
      <c r="AB31" s="106" t="s">
        <v>109</v>
      </c>
      <c r="AC31" s="106" t="s">
        <v>109</v>
      </c>
      <c r="AD31" s="106" t="s">
        <v>109</v>
      </c>
      <c r="AE31" s="798"/>
      <c r="AF31" s="484" t="s">
        <v>121</v>
      </c>
      <c r="AG31" s="1612"/>
      <c r="AH31" s="1594" t="s">
        <v>164</v>
      </c>
      <c r="AI31" s="135"/>
      <c r="AJ31" s="135"/>
      <c r="AK31" s="135"/>
      <c r="AL31" s="795"/>
      <c r="AM31" s="135"/>
      <c r="AN31" s="84"/>
      <c r="AO31" s="484" t="s">
        <v>121</v>
      </c>
      <c r="AP31" s="135"/>
      <c r="AQ31" s="1553" t="s">
        <v>214</v>
      </c>
      <c r="AR31" s="1295" t="s">
        <v>29</v>
      </c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1542"/>
      <c r="BJ31" s="1217"/>
      <c r="BK31" s="1217"/>
      <c r="BL31" s="1543"/>
      <c r="BM31" s="1542"/>
      <c r="BN31" s="1217"/>
      <c r="BO31" s="1217"/>
      <c r="BP31" s="1217"/>
      <c r="BQ31" s="1217"/>
      <c r="BR31" s="1217"/>
      <c r="BS31" s="1217"/>
      <c r="BT31" s="1217"/>
      <c r="BU31" s="1217"/>
      <c r="BV31" s="1217"/>
      <c r="BW31" s="1217"/>
      <c r="BX31" s="1217"/>
      <c r="BY31" s="1217"/>
      <c r="BZ31" s="1217"/>
      <c r="CA31" s="1217"/>
      <c r="CB31" s="1217"/>
      <c r="CC31" s="1217"/>
      <c r="CD31" s="1217"/>
      <c r="CE31" s="1217"/>
      <c r="CF31" s="1217"/>
      <c r="CG31" s="1316"/>
    </row>
    <row r="32" spans="1:85" ht="13.5" customHeight="1">
      <c r="A32" s="492"/>
      <c r="B32" s="703"/>
      <c r="C32" s="496" t="s">
        <v>210</v>
      </c>
      <c r="D32" s="707" t="s">
        <v>232</v>
      </c>
      <c r="E32" s="412"/>
      <c r="F32" s="496" t="s">
        <v>210</v>
      </c>
      <c r="G32" s="1376"/>
      <c r="H32" s="412"/>
      <c r="I32" s="1380"/>
      <c r="J32" s="414" t="s">
        <v>193</v>
      </c>
      <c r="K32" s="1380"/>
      <c r="L32" s="496" t="s">
        <v>210</v>
      </c>
      <c r="M32" s="1383"/>
      <c r="N32" s="827" t="s">
        <v>247</v>
      </c>
      <c r="O32" s="411"/>
      <c r="P32" s="496" t="s">
        <v>210</v>
      </c>
      <c r="Q32" s="805"/>
      <c r="R32" s="496" t="s">
        <v>210</v>
      </c>
      <c r="S32" s="496" t="s">
        <v>210</v>
      </c>
      <c r="T32" s="496" t="s">
        <v>210</v>
      </c>
      <c r="U32" s="411"/>
      <c r="V32" s="411"/>
      <c r="W32" s="414" t="s">
        <v>193</v>
      </c>
      <c r="X32" s="805"/>
      <c r="Y32" s="414" t="s">
        <v>193</v>
      </c>
      <c r="Z32" s="411"/>
      <c r="AA32" s="414" t="s">
        <v>193</v>
      </c>
      <c r="AB32" s="414" t="s">
        <v>193</v>
      </c>
      <c r="AC32" s="414" t="s">
        <v>193</v>
      </c>
      <c r="AD32" s="414" t="s">
        <v>193</v>
      </c>
      <c r="AE32" s="805"/>
      <c r="AF32" s="496" t="s">
        <v>210</v>
      </c>
      <c r="AG32" s="1501"/>
      <c r="AH32" s="1522"/>
      <c r="AI32" s="412"/>
      <c r="AJ32" s="412"/>
      <c r="AK32" s="412"/>
      <c r="AL32" s="806"/>
      <c r="AM32" s="412"/>
      <c r="AN32" s="412"/>
      <c r="AO32" s="496" t="s">
        <v>210</v>
      </c>
      <c r="AP32" s="412"/>
      <c r="AQ32" s="1376"/>
      <c r="AR32" s="1383"/>
      <c r="AS32" s="84"/>
      <c r="AT32" s="84"/>
      <c r="AU32" s="84"/>
      <c r="AV32" s="84"/>
      <c r="AW32" s="161"/>
      <c r="AX32" s="161"/>
      <c r="AY32" s="161"/>
      <c r="AZ32" s="161"/>
      <c r="BA32" s="161"/>
      <c r="BB32" s="161"/>
      <c r="BC32" s="161"/>
      <c r="BD32" s="84"/>
      <c r="BE32" s="84"/>
      <c r="BF32" s="84"/>
      <c r="BG32" s="84"/>
      <c r="BH32" s="84"/>
      <c r="BI32" s="1542"/>
      <c r="BJ32" s="1217"/>
      <c r="BK32" s="1217"/>
      <c r="BL32" s="1543"/>
      <c r="BM32" s="1542"/>
      <c r="BN32" s="1217"/>
      <c r="BO32" s="1217"/>
      <c r="BP32" s="1217"/>
      <c r="BQ32" s="1217"/>
      <c r="BR32" s="1217"/>
      <c r="BS32" s="1217"/>
      <c r="BT32" s="1217"/>
      <c r="BU32" s="1217"/>
      <c r="BV32" s="1217"/>
      <c r="BW32" s="1217"/>
      <c r="BX32" s="1217"/>
      <c r="BY32" s="1217"/>
      <c r="BZ32" s="1217"/>
      <c r="CA32" s="1217"/>
      <c r="CB32" s="1217"/>
      <c r="CC32" s="1217"/>
      <c r="CD32" s="1217"/>
      <c r="CE32" s="1217"/>
      <c r="CF32" s="1217"/>
      <c r="CG32" s="1316"/>
    </row>
    <row r="33" spans="1:85" ht="30" customHeight="1">
      <c r="A33" s="1565"/>
      <c r="B33" s="1371"/>
      <c r="C33" s="105" t="s">
        <v>121</v>
      </c>
      <c r="D33" s="105" t="s">
        <v>121</v>
      </c>
      <c r="E33" s="1371"/>
      <c r="F33" s="105" t="s">
        <v>121</v>
      </c>
      <c r="G33" s="86"/>
      <c r="H33" s="1407" t="s">
        <v>201</v>
      </c>
      <c r="I33" s="1407" t="s">
        <v>201</v>
      </c>
      <c r="J33" s="105" t="s">
        <v>121</v>
      </c>
      <c r="K33" s="105" t="s">
        <v>121</v>
      </c>
      <c r="L33" s="1592"/>
      <c r="M33" s="1466" t="s">
        <v>215</v>
      </c>
      <c r="N33" s="105" t="s">
        <v>121</v>
      </c>
      <c r="O33" s="105" t="s">
        <v>121</v>
      </c>
      <c r="P33" s="86"/>
      <c r="Q33" s="799"/>
      <c r="R33" s="105" t="s">
        <v>121</v>
      </c>
      <c r="S33" s="105" t="s">
        <v>121</v>
      </c>
      <c r="T33" s="1371"/>
      <c r="U33" s="86"/>
      <c r="V33" s="105" t="s">
        <v>121</v>
      </c>
      <c r="W33" s="86"/>
      <c r="X33" s="799"/>
      <c r="Y33" s="86"/>
      <c r="Z33" s="1371"/>
      <c r="AA33" s="1371"/>
      <c r="AB33" s="86"/>
      <c r="AC33" s="86"/>
      <c r="AD33" s="86"/>
      <c r="AE33" s="798"/>
      <c r="AF33" s="86"/>
      <c r="AG33" s="86"/>
      <c r="AH33" s="1371"/>
      <c r="AI33" s="86"/>
      <c r="AJ33" s="86"/>
      <c r="AK33" s="86"/>
      <c r="AL33" s="821"/>
      <c r="AM33" s="86"/>
      <c r="AN33" s="86"/>
      <c r="AO33" s="1371"/>
      <c r="AP33" s="135"/>
      <c r="AQ33" s="135"/>
      <c r="AR33" s="1466" t="s">
        <v>216</v>
      </c>
      <c r="AS33" s="253" t="s">
        <v>217</v>
      </c>
      <c r="AT33" s="253"/>
      <c r="AU33" s="253"/>
      <c r="AV33" s="253"/>
      <c r="AW33" s="253"/>
      <c r="AX33" s="253"/>
      <c r="AY33" s="253"/>
      <c r="AZ33" s="253"/>
      <c r="BA33" s="253"/>
      <c r="BB33" s="253"/>
      <c r="BC33" s="253"/>
      <c r="BD33" s="253"/>
      <c r="BE33" s="253"/>
      <c r="BF33" s="253"/>
      <c r="BG33" s="253"/>
      <c r="BH33" s="253"/>
      <c r="BI33" s="1542"/>
      <c r="BJ33" s="1217"/>
      <c r="BK33" s="1217"/>
      <c r="BL33" s="1543"/>
      <c r="BM33" s="1542"/>
      <c r="BN33" s="1217"/>
      <c r="BO33" s="1217"/>
      <c r="BP33" s="1217"/>
      <c r="BQ33" s="1217"/>
      <c r="BR33" s="1217"/>
      <c r="BS33" s="1217"/>
      <c r="BT33" s="1217"/>
      <c r="BU33" s="1217"/>
      <c r="BV33" s="1217"/>
      <c r="BW33" s="1217"/>
      <c r="BX33" s="1217"/>
      <c r="BY33" s="1217"/>
      <c r="BZ33" s="1217"/>
      <c r="CA33" s="1217"/>
      <c r="CB33" s="1217"/>
      <c r="CC33" s="1217"/>
      <c r="CD33" s="1217"/>
      <c r="CE33" s="1217"/>
      <c r="CF33" s="1217"/>
      <c r="CG33" s="1316"/>
    </row>
    <row r="34" spans="1:85" ht="13.5" customHeight="1">
      <c r="A34" s="1221"/>
      <c r="B34" s="1280"/>
      <c r="C34" s="479" t="s">
        <v>210</v>
      </c>
      <c r="D34" s="479" t="s">
        <v>210</v>
      </c>
      <c r="E34" s="1280"/>
      <c r="F34" s="479" t="s">
        <v>210</v>
      </c>
      <c r="G34" s="96"/>
      <c r="H34" s="1280"/>
      <c r="I34" s="1280"/>
      <c r="J34" s="479" t="s">
        <v>210</v>
      </c>
      <c r="K34" s="479" t="s">
        <v>210</v>
      </c>
      <c r="L34" s="1292"/>
      <c r="M34" s="1304"/>
      <c r="N34" s="479" t="s">
        <v>210</v>
      </c>
      <c r="O34" s="479" t="s">
        <v>210</v>
      </c>
      <c r="P34" s="96"/>
      <c r="Q34" s="816"/>
      <c r="R34" s="479" t="s">
        <v>210</v>
      </c>
      <c r="S34" s="479" t="s">
        <v>210</v>
      </c>
      <c r="T34" s="1280"/>
      <c r="U34" s="96"/>
      <c r="V34" s="479" t="s">
        <v>210</v>
      </c>
      <c r="W34" s="96"/>
      <c r="X34" s="801"/>
      <c r="Y34" s="96"/>
      <c r="Z34" s="1280"/>
      <c r="AA34" s="1280"/>
      <c r="AB34" s="96"/>
      <c r="AC34" s="96"/>
      <c r="AD34" s="96"/>
      <c r="AE34" s="801"/>
      <c r="AF34" s="96"/>
      <c r="AG34" s="96"/>
      <c r="AH34" s="1280"/>
      <c r="AI34" s="96"/>
      <c r="AJ34" s="96"/>
      <c r="AK34" s="96"/>
      <c r="AL34" s="828"/>
      <c r="AM34" s="96"/>
      <c r="AN34" s="96"/>
      <c r="AO34" s="1280"/>
      <c r="AP34" s="96"/>
      <c r="AQ34" s="96"/>
      <c r="AR34" s="1287"/>
      <c r="AS34" s="253"/>
      <c r="AT34" s="253"/>
      <c r="AU34" s="253"/>
      <c r="AV34" s="253"/>
      <c r="AW34" s="253"/>
      <c r="AX34" s="253"/>
      <c r="AY34" s="253"/>
      <c r="AZ34" s="253"/>
      <c r="BA34" s="253"/>
      <c r="BB34" s="253"/>
      <c r="BC34" s="253"/>
      <c r="BD34" s="253"/>
      <c r="BE34" s="253"/>
      <c r="BF34" s="253"/>
      <c r="BG34" s="253"/>
      <c r="BH34" s="253"/>
      <c r="BI34" s="1542"/>
      <c r="BJ34" s="1217"/>
      <c r="BK34" s="1217"/>
      <c r="BL34" s="1543"/>
      <c r="BM34" s="1542"/>
      <c r="BN34" s="1217"/>
      <c r="BO34" s="1217"/>
      <c r="BP34" s="1217"/>
      <c r="BQ34" s="1217"/>
      <c r="BR34" s="1217"/>
      <c r="BS34" s="1217"/>
      <c r="BT34" s="1217"/>
      <c r="BU34" s="1217"/>
      <c r="BV34" s="1217"/>
      <c r="BW34" s="1217"/>
      <c r="BX34" s="1217"/>
      <c r="BY34" s="1217"/>
      <c r="BZ34" s="1217"/>
      <c r="CA34" s="1217"/>
      <c r="CB34" s="1217"/>
      <c r="CC34" s="1217"/>
      <c r="CD34" s="1217"/>
      <c r="CE34" s="1217"/>
      <c r="CF34" s="1217"/>
      <c r="CG34" s="1316"/>
    </row>
    <row r="35" spans="1:85" ht="30" customHeight="1">
      <c r="A35" s="1361" t="s">
        <v>156</v>
      </c>
      <c r="B35" s="686"/>
      <c r="C35" s="1284" t="s">
        <v>136</v>
      </c>
      <c r="D35" s="1284" t="s">
        <v>157</v>
      </c>
      <c r="E35" s="1284" t="s">
        <v>157</v>
      </c>
      <c r="F35" s="86"/>
      <c r="G35" s="1371"/>
      <c r="H35" s="86"/>
      <c r="I35" s="690"/>
      <c r="J35" s="86"/>
      <c r="K35" s="86"/>
      <c r="L35" s="588"/>
      <c r="M35" s="1295" t="s">
        <v>218</v>
      </c>
      <c r="N35" s="487"/>
      <c r="O35" s="135"/>
      <c r="P35" s="135"/>
      <c r="Q35" s="820"/>
      <c r="R35" s="135"/>
      <c r="S35" s="135"/>
      <c r="T35" s="135"/>
      <c r="U35" s="1340" t="s">
        <v>135</v>
      </c>
      <c r="V35" s="1340" t="s">
        <v>135</v>
      </c>
      <c r="W35" s="135"/>
      <c r="X35" s="798"/>
      <c r="Y35" s="106" t="s">
        <v>109</v>
      </c>
      <c r="Z35" s="135"/>
      <c r="AA35" s="106" t="s">
        <v>109</v>
      </c>
      <c r="AB35" s="106" t="s">
        <v>109</v>
      </c>
      <c r="AC35" s="135"/>
      <c r="AD35" s="106" t="s">
        <v>109</v>
      </c>
      <c r="AE35" s="798"/>
      <c r="AF35" s="1413" t="s">
        <v>164</v>
      </c>
      <c r="AG35" s="1413" t="s">
        <v>164</v>
      </c>
      <c r="AH35" s="1371"/>
      <c r="AI35" s="135"/>
      <c r="AJ35" s="135"/>
      <c r="AK35" s="135"/>
      <c r="AL35" s="821"/>
      <c r="AM35" s="135"/>
      <c r="AN35" s="106" t="s">
        <v>109</v>
      </c>
      <c r="AO35" s="106" t="s">
        <v>109</v>
      </c>
      <c r="AP35" s="135"/>
      <c r="AQ35" s="1502" t="s">
        <v>214</v>
      </c>
      <c r="AR35" s="1295" t="s">
        <v>218</v>
      </c>
      <c r="AS35" s="253" t="s">
        <v>217</v>
      </c>
      <c r="AT35" s="253"/>
      <c r="AU35" s="253"/>
      <c r="AV35" s="253"/>
      <c r="AW35" s="253"/>
      <c r="AX35" s="253"/>
      <c r="AY35" s="253"/>
      <c r="AZ35" s="253" t="s">
        <v>219</v>
      </c>
      <c r="BA35" s="253"/>
      <c r="BB35" s="253"/>
      <c r="BC35" s="253"/>
      <c r="BD35" s="253"/>
      <c r="BE35" s="253"/>
      <c r="BF35" s="253"/>
      <c r="BG35" s="253"/>
      <c r="BH35" s="253"/>
      <c r="BI35" s="1542"/>
      <c r="BJ35" s="1217"/>
      <c r="BK35" s="1217"/>
      <c r="BL35" s="1543"/>
      <c r="BM35" s="1542"/>
      <c r="BN35" s="1217"/>
      <c r="BO35" s="1217"/>
      <c r="BP35" s="1217"/>
      <c r="BQ35" s="1217"/>
      <c r="BR35" s="1217"/>
      <c r="BS35" s="1217"/>
      <c r="BT35" s="1217"/>
      <c r="BU35" s="1217"/>
      <c r="BV35" s="1217"/>
      <c r="BW35" s="1217"/>
      <c r="BX35" s="1217"/>
      <c r="BY35" s="1217"/>
      <c r="BZ35" s="1217"/>
      <c r="CA35" s="1217"/>
      <c r="CB35" s="1217"/>
      <c r="CC35" s="1217"/>
      <c r="CD35" s="1217"/>
      <c r="CE35" s="1217"/>
      <c r="CF35" s="1217"/>
      <c r="CG35" s="1316"/>
    </row>
    <row r="36" spans="1:85" ht="13.5" customHeight="1">
      <c r="A36" s="1221"/>
      <c r="B36" s="687"/>
      <c r="C36" s="1280"/>
      <c r="D36" s="1280"/>
      <c r="E36" s="1280"/>
      <c r="F36" s="96"/>
      <c r="G36" s="1280"/>
      <c r="H36" s="96"/>
      <c r="I36" s="739"/>
      <c r="J36" s="96"/>
      <c r="K36" s="96"/>
      <c r="L36" s="591"/>
      <c r="M36" s="1287"/>
      <c r="N36" s="108"/>
      <c r="O36" s="96"/>
      <c r="P36" s="96"/>
      <c r="Q36" s="826"/>
      <c r="R36" s="96"/>
      <c r="S36" s="96"/>
      <c r="T36" s="96"/>
      <c r="U36" s="1280"/>
      <c r="V36" s="1280"/>
      <c r="W36" s="96"/>
      <c r="X36" s="801"/>
      <c r="Y36" s="704" t="s">
        <v>239</v>
      </c>
      <c r="Z36" s="96"/>
      <c r="AA36" s="704" t="s">
        <v>239</v>
      </c>
      <c r="AB36" s="704" t="s">
        <v>239</v>
      </c>
      <c r="AC36" s="96"/>
      <c r="AD36" s="704" t="s">
        <v>239</v>
      </c>
      <c r="AE36" s="801"/>
      <c r="AF36" s="1280"/>
      <c r="AG36" s="1280"/>
      <c r="AH36" s="1280"/>
      <c r="AI36" s="96"/>
      <c r="AJ36" s="96"/>
      <c r="AK36" s="96"/>
      <c r="AL36" s="828"/>
      <c r="AM36" s="96"/>
      <c r="AN36" s="704" t="s">
        <v>239</v>
      </c>
      <c r="AO36" s="704" t="s">
        <v>239</v>
      </c>
      <c r="AP36" s="96"/>
      <c r="AQ36" s="1280"/>
      <c r="AR36" s="1287"/>
      <c r="AS36" s="253"/>
      <c r="AT36" s="253"/>
      <c r="AU36" s="253"/>
      <c r="AV36" s="253"/>
      <c r="AW36" s="253"/>
      <c r="AX36" s="253"/>
      <c r="AY36" s="253"/>
      <c r="AZ36" s="253"/>
      <c r="BA36" s="253"/>
      <c r="BB36" s="253"/>
      <c r="BC36" s="253"/>
      <c r="BD36" s="253"/>
      <c r="BE36" s="253"/>
      <c r="BF36" s="253"/>
      <c r="BG36" s="253"/>
      <c r="BH36" s="253"/>
      <c r="BI36" s="1542"/>
      <c r="BJ36" s="1217"/>
      <c r="BK36" s="1217"/>
      <c r="BL36" s="1543"/>
      <c r="BM36" s="1542"/>
      <c r="BN36" s="1217"/>
      <c r="BO36" s="1217"/>
      <c r="BP36" s="1217"/>
      <c r="BQ36" s="1217"/>
      <c r="BR36" s="1217"/>
      <c r="BS36" s="1217"/>
      <c r="BT36" s="1217"/>
      <c r="BU36" s="1217"/>
      <c r="BV36" s="1217"/>
      <c r="BW36" s="1217"/>
      <c r="BX36" s="1217"/>
      <c r="BY36" s="1217"/>
      <c r="BZ36" s="1217"/>
      <c r="CA36" s="1217"/>
      <c r="CB36" s="1217"/>
      <c r="CC36" s="1217"/>
      <c r="CD36" s="1217"/>
      <c r="CE36" s="1217"/>
      <c r="CF36" s="1217"/>
      <c r="CG36" s="1316"/>
    </row>
    <row r="37" spans="1:85" ht="30" customHeight="1">
      <c r="A37" s="653"/>
      <c r="B37" s="680"/>
      <c r="C37" s="744"/>
      <c r="D37" s="746" t="s">
        <v>144</v>
      </c>
      <c r="E37" s="744"/>
      <c r="F37" s="744"/>
      <c r="G37" s="744"/>
      <c r="H37" s="744"/>
      <c r="I37" s="747" t="s">
        <v>229</v>
      </c>
      <c r="J37" s="744"/>
      <c r="K37" s="744"/>
      <c r="L37" s="769" t="s">
        <v>109</v>
      </c>
      <c r="M37" s="673" t="s">
        <v>35</v>
      </c>
      <c r="N37" s="138"/>
      <c r="O37" s="138"/>
      <c r="P37" s="138"/>
      <c r="Q37" s="829"/>
      <c r="R37" s="138"/>
      <c r="S37" s="791" t="s">
        <v>225</v>
      </c>
      <c r="T37" s="830" t="s">
        <v>225</v>
      </c>
      <c r="U37" s="138"/>
      <c r="V37" s="138"/>
      <c r="W37" s="138"/>
      <c r="X37" s="829"/>
      <c r="Y37" s="138"/>
      <c r="Z37" s="138"/>
      <c r="AA37" s="138"/>
      <c r="AB37" s="684" t="s">
        <v>225</v>
      </c>
      <c r="AC37" s="138"/>
      <c r="AD37" s="138"/>
      <c r="AE37" s="829"/>
      <c r="AF37" s="138"/>
      <c r="AG37" s="138"/>
      <c r="AH37" s="138"/>
      <c r="AI37" s="138"/>
      <c r="AJ37" s="831" t="s">
        <v>167</v>
      </c>
      <c r="AK37" s="676"/>
      <c r="AL37" s="676"/>
      <c r="AM37" s="138"/>
      <c r="AN37" s="138"/>
      <c r="AO37" s="138"/>
      <c r="AP37" s="138" t="s">
        <v>136</v>
      </c>
      <c r="AQ37" s="138"/>
      <c r="AR37" s="673" t="s">
        <v>35</v>
      </c>
      <c r="AS37" s="253"/>
      <c r="AT37" s="253"/>
      <c r="AU37" s="253"/>
      <c r="AV37" s="253"/>
      <c r="AW37" s="253"/>
      <c r="AX37" s="253"/>
      <c r="AY37" s="253"/>
      <c r="AZ37" s="253"/>
      <c r="BA37" s="253"/>
      <c r="BB37" s="253"/>
      <c r="BC37" s="253"/>
      <c r="BD37" s="253"/>
      <c r="BE37" s="253"/>
      <c r="BF37" s="253"/>
      <c r="BG37" s="253"/>
      <c r="BH37" s="253"/>
      <c r="BI37" s="1542"/>
      <c r="BJ37" s="1217"/>
      <c r="BK37" s="1217"/>
      <c r="BL37" s="1543"/>
      <c r="BM37" s="1542"/>
      <c r="BN37" s="1217"/>
      <c r="BO37" s="1217"/>
      <c r="BP37" s="1217"/>
      <c r="BQ37" s="1217"/>
      <c r="BR37" s="1217"/>
      <c r="BS37" s="1217"/>
      <c r="BT37" s="1217"/>
      <c r="BU37" s="1217"/>
      <c r="BV37" s="1217"/>
      <c r="BW37" s="1217"/>
      <c r="BX37" s="1217"/>
      <c r="BY37" s="1217"/>
      <c r="BZ37" s="1217"/>
      <c r="CA37" s="1217"/>
      <c r="CB37" s="1217"/>
      <c r="CC37" s="1217"/>
      <c r="CD37" s="1217"/>
      <c r="CE37" s="1217"/>
      <c r="CF37" s="1217"/>
      <c r="CG37" s="1316"/>
    </row>
    <row r="38" spans="1:85" ht="30" customHeight="1">
      <c r="A38" s="628"/>
      <c r="B38" s="680"/>
      <c r="C38" s="186"/>
      <c r="D38" s="474" t="s">
        <v>121</v>
      </c>
      <c r="E38" s="186"/>
      <c r="F38" s="186"/>
      <c r="G38" s="186"/>
      <c r="H38" s="186"/>
      <c r="I38" s="751"/>
      <c r="J38" s="753"/>
      <c r="K38" s="753"/>
      <c r="L38" s="753"/>
      <c r="M38" s="750" t="s">
        <v>159</v>
      </c>
      <c r="N38" s="474" t="s">
        <v>121</v>
      </c>
      <c r="O38" s="186"/>
      <c r="P38" s="186"/>
      <c r="Q38" s="832"/>
      <c r="R38" s="186"/>
      <c r="S38" s="186"/>
      <c r="T38" s="186"/>
      <c r="U38" s="186"/>
      <c r="V38" s="474" t="s">
        <v>121</v>
      </c>
      <c r="W38" s="138"/>
      <c r="X38" s="832"/>
      <c r="Y38" s="138"/>
      <c r="Z38" s="474" t="s">
        <v>121</v>
      </c>
      <c r="AA38" s="138"/>
      <c r="AB38" s="138"/>
      <c r="AC38" s="474" t="s">
        <v>121</v>
      </c>
      <c r="AD38" s="138"/>
      <c r="AE38" s="832"/>
      <c r="AF38" s="474" t="s">
        <v>121</v>
      </c>
      <c r="AG38" s="474" t="s">
        <v>121</v>
      </c>
      <c r="AH38" s="138"/>
      <c r="AI38" s="138"/>
      <c r="AJ38" s="474" t="s">
        <v>121</v>
      </c>
      <c r="AK38" s="138"/>
      <c r="AL38" s="833"/>
      <c r="AM38" s="474" t="s">
        <v>121</v>
      </c>
      <c r="AN38" s="138"/>
      <c r="AO38" s="474" t="s">
        <v>121</v>
      </c>
      <c r="AP38" s="474" t="s">
        <v>121</v>
      </c>
      <c r="AQ38" s="138"/>
      <c r="AR38" s="750" t="s">
        <v>159</v>
      </c>
      <c r="AS38" s="253"/>
      <c r="AT38" s="253"/>
      <c r="AU38" s="253"/>
      <c r="AV38" s="253"/>
      <c r="AW38" s="253"/>
      <c r="AX38" s="253"/>
      <c r="AY38" s="253"/>
      <c r="AZ38" s="253"/>
      <c r="BA38" s="253"/>
      <c r="BB38" s="253"/>
      <c r="BC38" s="253"/>
      <c r="BD38" s="253"/>
      <c r="BE38" s="253"/>
      <c r="BF38" s="253"/>
      <c r="BG38" s="253"/>
      <c r="BH38" s="253"/>
      <c r="BI38" s="1542"/>
      <c r="BJ38" s="1217"/>
      <c r="BK38" s="1217"/>
      <c r="BL38" s="1543"/>
      <c r="BM38" s="1542"/>
      <c r="BN38" s="1217"/>
      <c r="BO38" s="1217"/>
      <c r="BP38" s="1217"/>
      <c r="BQ38" s="1217"/>
      <c r="BR38" s="1217"/>
      <c r="BS38" s="1217"/>
      <c r="BT38" s="1217"/>
      <c r="BU38" s="1217"/>
      <c r="BV38" s="1217"/>
      <c r="BW38" s="1217"/>
      <c r="BX38" s="1217"/>
      <c r="BY38" s="1217"/>
      <c r="BZ38" s="1217"/>
      <c r="CA38" s="1217"/>
      <c r="CB38" s="1217"/>
      <c r="CC38" s="1217"/>
      <c r="CD38" s="1217"/>
      <c r="CE38" s="1217"/>
      <c r="CF38" s="1217"/>
      <c r="CG38" s="1316"/>
    </row>
    <row r="39" spans="1:85" ht="30" customHeight="1">
      <c r="A39" s="1598" t="str">
        <f>N39</f>
        <v>長　　期　　休　　職</v>
      </c>
      <c r="B39" s="1260"/>
      <c r="C39" s="1260"/>
      <c r="D39" s="1260"/>
      <c r="E39" s="1260"/>
      <c r="F39" s="1260"/>
      <c r="G39" s="1260"/>
      <c r="H39" s="1260"/>
      <c r="I39" s="1260"/>
      <c r="J39" s="1260"/>
      <c r="K39" s="1260"/>
      <c r="L39" s="1575"/>
      <c r="M39" s="755" t="s">
        <v>155</v>
      </c>
      <c r="N39" s="1574" t="s">
        <v>234</v>
      </c>
      <c r="O39" s="1260"/>
      <c r="P39" s="1260"/>
      <c r="Q39" s="1260"/>
      <c r="R39" s="1260"/>
      <c r="S39" s="1260"/>
      <c r="T39" s="1260"/>
      <c r="U39" s="1260"/>
      <c r="V39" s="1260"/>
      <c r="W39" s="1260"/>
      <c r="X39" s="1260"/>
      <c r="Y39" s="1260"/>
      <c r="Z39" s="1260"/>
      <c r="AA39" s="1260"/>
      <c r="AB39" s="1260"/>
      <c r="AC39" s="1260"/>
      <c r="AD39" s="1260"/>
      <c r="AE39" s="1260"/>
      <c r="AF39" s="1260"/>
      <c r="AG39" s="1260"/>
      <c r="AH39" s="1260"/>
      <c r="AI39" s="1260"/>
      <c r="AJ39" s="1260"/>
      <c r="AK39" s="1260"/>
      <c r="AL39" s="1260"/>
      <c r="AM39" s="1260"/>
      <c r="AN39" s="1260"/>
      <c r="AO39" s="1260"/>
      <c r="AP39" s="1260"/>
      <c r="AQ39" s="1575"/>
      <c r="AR39" s="750" t="s">
        <v>155</v>
      </c>
      <c r="AS39" s="84"/>
      <c r="AT39" s="84"/>
      <c r="AU39" s="84"/>
      <c r="AV39" s="84"/>
      <c r="AW39" s="161"/>
      <c r="AX39" s="161"/>
      <c r="AY39" s="161"/>
      <c r="AZ39" s="161"/>
      <c r="BA39" s="161"/>
      <c r="BB39" s="161"/>
      <c r="BC39" s="161"/>
      <c r="BD39" s="84"/>
      <c r="BE39" s="84"/>
      <c r="BF39" s="84"/>
      <c r="BG39" s="84"/>
      <c r="BH39" s="84"/>
      <c r="BI39" s="1542"/>
      <c r="BJ39" s="1217"/>
      <c r="BK39" s="1217"/>
      <c r="BL39" s="1543"/>
      <c r="BM39" s="1542"/>
      <c r="BN39" s="1217"/>
      <c r="BO39" s="1217"/>
      <c r="BP39" s="1217"/>
      <c r="BQ39" s="1217"/>
      <c r="BR39" s="1217"/>
      <c r="BS39" s="1217"/>
      <c r="BT39" s="1217"/>
      <c r="BU39" s="1217"/>
      <c r="BV39" s="1217"/>
      <c r="BW39" s="1217"/>
      <c r="BX39" s="1217"/>
      <c r="BY39" s="1217"/>
      <c r="BZ39" s="1217"/>
      <c r="CA39" s="1217"/>
      <c r="CB39" s="1217"/>
      <c r="CC39" s="1217"/>
      <c r="CD39" s="1217"/>
      <c r="CE39" s="1217"/>
      <c r="CF39" s="1217"/>
      <c r="CG39" s="1316"/>
    </row>
    <row r="40" spans="1:85" ht="18" customHeight="1">
      <c r="A40" s="756" t="s">
        <v>100</v>
      </c>
      <c r="B40" s="346" t="s">
        <v>71</v>
      </c>
      <c r="C40" s="299" t="s">
        <v>72</v>
      </c>
      <c r="D40" s="300" t="s">
        <v>73</v>
      </c>
      <c r="E40" s="299" t="s">
        <v>74</v>
      </c>
      <c r="F40" s="299" t="s">
        <v>36</v>
      </c>
      <c r="G40" s="299" t="s">
        <v>40</v>
      </c>
      <c r="H40" s="299" t="s">
        <v>75</v>
      </c>
      <c r="I40" s="299" t="s">
        <v>76</v>
      </c>
      <c r="J40" s="299" t="s">
        <v>77</v>
      </c>
      <c r="K40" s="757" t="s">
        <v>82</v>
      </c>
      <c r="L40" s="758" t="e">
        <f>#REF!</f>
        <v>#REF!</v>
      </c>
      <c r="M40" s="346" t="s">
        <v>81</v>
      </c>
      <c r="N40" s="759" t="s">
        <v>82</v>
      </c>
      <c r="O40" s="346" t="s">
        <v>83</v>
      </c>
      <c r="P40" s="299" t="s">
        <v>84</v>
      </c>
      <c r="Q40" s="346" t="s">
        <v>85</v>
      </c>
      <c r="R40" s="299" t="s">
        <v>86</v>
      </c>
      <c r="S40" s="760" t="s">
        <v>87</v>
      </c>
      <c r="T40" s="299" t="s">
        <v>88</v>
      </c>
      <c r="U40" s="346" t="s">
        <v>89</v>
      </c>
      <c r="V40" s="299" t="s">
        <v>90</v>
      </c>
      <c r="W40" s="346" t="s">
        <v>91</v>
      </c>
      <c r="X40" s="299" t="s">
        <v>92</v>
      </c>
      <c r="Y40" s="346" t="s">
        <v>93</v>
      </c>
      <c r="Z40" s="761" t="s">
        <v>94</v>
      </c>
      <c r="AA40" s="346" t="s">
        <v>95</v>
      </c>
      <c r="AB40" s="299" t="s">
        <v>96</v>
      </c>
      <c r="AC40" s="346" t="s">
        <v>97</v>
      </c>
      <c r="AD40" s="299" t="s">
        <v>98</v>
      </c>
      <c r="AE40" s="299" t="s">
        <v>99</v>
      </c>
      <c r="AF40" s="299" t="s">
        <v>100</v>
      </c>
      <c r="AG40" s="761" t="s">
        <v>71</v>
      </c>
      <c r="AH40" s="299" t="s">
        <v>72</v>
      </c>
      <c r="AI40" s="300" t="s">
        <v>82</v>
      </c>
      <c r="AJ40" s="299" t="s">
        <v>74</v>
      </c>
      <c r="AK40" s="299" t="s">
        <v>36</v>
      </c>
      <c r="AL40" s="299" t="s">
        <v>40</v>
      </c>
      <c r="AM40" s="299" t="s">
        <v>75</v>
      </c>
      <c r="AN40" s="761" t="s">
        <v>76</v>
      </c>
      <c r="AO40" s="299" t="s">
        <v>77</v>
      </c>
      <c r="AP40" s="299" t="s">
        <v>78</v>
      </c>
      <c r="AQ40" s="299" t="s">
        <v>79</v>
      </c>
      <c r="AR40" s="758" t="e">
        <f>L40</f>
        <v>#REF!</v>
      </c>
      <c r="AS40" s="253"/>
      <c r="AT40" s="253"/>
      <c r="AU40" s="253"/>
      <c r="AV40" s="253"/>
      <c r="AW40" s="253"/>
      <c r="AX40" s="253"/>
      <c r="AY40" s="253"/>
      <c r="AZ40" s="253"/>
      <c r="BA40" s="253"/>
      <c r="BB40" s="253"/>
      <c r="BC40" s="253"/>
      <c r="BD40" s="253"/>
      <c r="BE40" s="253"/>
      <c r="BF40" s="253"/>
      <c r="BG40" s="253"/>
      <c r="BH40" s="253"/>
      <c r="BI40" s="1542"/>
      <c r="BJ40" s="1217"/>
      <c r="BK40" s="1217"/>
      <c r="BL40" s="1543"/>
      <c r="BM40" s="1542"/>
      <c r="BN40" s="1217"/>
      <c r="BO40" s="1217"/>
      <c r="BP40" s="1217"/>
      <c r="BQ40" s="1217"/>
      <c r="BR40" s="1217"/>
      <c r="BS40" s="1217"/>
      <c r="BT40" s="1217"/>
      <c r="BU40" s="1217"/>
      <c r="BV40" s="1217"/>
      <c r="BW40" s="1217"/>
      <c r="BX40" s="1217"/>
      <c r="BY40" s="1217"/>
      <c r="BZ40" s="1217"/>
      <c r="CA40" s="1217"/>
      <c r="CB40" s="1217"/>
      <c r="CC40" s="1217"/>
      <c r="CD40" s="1217"/>
      <c r="CE40" s="1217"/>
      <c r="CF40" s="1217"/>
      <c r="CG40" s="1316"/>
    </row>
    <row r="41" spans="1:85" ht="15.75" customHeight="1">
      <c r="A41" s="762"/>
      <c r="B41" s="252"/>
      <c r="C41" s="252"/>
      <c r="D41" s="252"/>
      <c r="E41" s="252"/>
      <c r="F41" s="252"/>
      <c r="G41" s="252"/>
      <c r="H41" s="252"/>
      <c r="I41" s="252"/>
      <c r="J41" s="252"/>
      <c r="K41" s="253"/>
      <c r="L41" s="429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Y41" s="252"/>
      <c r="Z41" s="252"/>
      <c r="AA41" s="252"/>
      <c r="AB41" s="252"/>
      <c r="AC41" s="252"/>
      <c r="AD41" s="252"/>
      <c r="AE41" s="252"/>
      <c r="AF41" s="252"/>
      <c r="AG41" s="252"/>
      <c r="AH41" s="252"/>
      <c r="AI41" s="252"/>
      <c r="AJ41" s="252"/>
      <c r="AK41" s="252"/>
      <c r="AL41" s="253"/>
      <c r="AM41" s="253"/>
      <c r="AN41" s="253"/>
      <c r="AO41" s="253"/>
      <c r="AP41" s="253"/>
      <c r="AQ41" s="252"/>
      <c r="AR41" s="429"/>
      <c r="AS41" s="253"/>
      <c r="AT41" s="253"/>
      <c r="AU41" s="253"/>
      <c r="AV41" s="253"/>
      <c r="AW41" s="253"/>
      <c r="AX41" s="253"/>
      <c r="AY41" s="253"/>
      <c r="AZ41" s="253"/>
      <c r="BA41" s="253"/>
      <c r="BB41" s="253"/>
      <c r="BC41" s="253"/>
      <c r="BD41" s="253"/>
      <c r="BE41" s="253"/>
      <c r="BF41" s="253"/>
      <c r="BG41" s="253"/>
      <c r="BH41" s="253"/>
      <c r="BI41" s="1544"/>
      <c r="BJ41" s="1545"/>
      <c r="BK41" s="1545"/>
      <c r="BL41" s="1546"/>
      <c r="BM41" s="1544"/>
      <c r="BN41" s="1545"/>
      <c r="BO41" s="1545"/>
      <c r="BP41" s="1545"/>
      <c r="BQ41" s="1545"/>
      <c r="BR41" s="1545"/>
      <c r="BS41" s="1545"/>
      <c r="BT41" s="1545"/>
      <c r="BU41" s="1545"/>
      <c r="BV41" s="1545"/>
      <c r="BW41" s="1545"/>
      <c r="BX41" s="1545"/>
      <c r="BY41" s="1545"/>
      <c r="BZ41" s="1545"/>
      <c r="CA41" s="1545"/>
      <c r="CB41" s="1545"/>
      <c r="CC41" s="1545"/>
      <c r="CD41" s="1545"/>
      <c r="CE41" s="1545"/>
      <c r="CF41" s="1545"/>
      <c r="CG41" s="1549"/>
    </row>
    <row r="42" spans="1:85" ht="15.75" customHeight="1">
      <c r="A42" s="762"/>
      <c r="B42" s="252"/>
      <c r="C42" s="252"/>
      <c r="D42" s="252"/>
      <c r="E42" s="252"/>
      <c r="F42" s="252"/>
      <c r="G42" s="252"/>
      <c r="H42" s="252"/>
      <c r="I42" s="252"/>
      <c r="J42" s="252"/>
      <c r="K42" s="253"/>
      <c r="L42" s="429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Y42" s="252"/>
      <c r="Z42" s="252"/>
      <c r="AA42" s="252"/>
      <c r="AB42" s="252"/>
      <c r="AC42" s="252"/>
      <c r="AD42" s="252"/>
      <c r="AE42" s="252"/>
      <c r="AF42" s="252"/>
      <c r="AG42" s="252"/>
      <c r="AH42" s="253"/>
      <c r="AI42" s="253"/>
      <c r="AJ42" s="253"/>
      <c r="AK42" s="253"/>
      <c r="AL42" s="253"/>
      <c r="AM42" s="253"/>
      <c r="AN42" s="253"/>
      <c r="AO42" s="253"/>
      <c r="AP42" s="253"/>
      <c r="AQ42" s="252"/>
      <c r="AR42" s="429"/>
      <c r="AS42" s="253"/>
      <c r="AT42" s="253"/>
      <c r="AU42" s="253"/>
      <c r="AV42" s="253"/>
      <c r="AW42" s="253"/>
      <c r="AX42" s="253"/>
      <c r="AY42" s="253"/>
      <c r="AZ42" s="253"/>
      <c r="BA42" s="253"/>
      <c r="BB42" s="253"/>
      <c r="BC42" s="253"/>
      <c r="BD42" s="253"/>
      <c r="BE42" s="253"/>
      <c r="BF42" s="253"/>
      <c r="BG42" s="253"/>
      <c r="BH42" s="253"/>
      <c r="BI42" s="253"/>
      <c r="BJ42" s="253"/>
      <c r="BK42" s="253"/>
      <c r="BL42" s="253"/>
      <c r="BM42" s="253"/>
      <c r="BN42" s="253"/>
      <c r="BO42" s="253"/>
      <c r="BP42" s="253"/>
      <c r="BQ42" s="253"/>
      <c r="BR42" s="253"/>
      <c r="BS42" s="253"/>
      <c r="BT42" s="253"/>
      <c r="BU42" s="253"/>
      <c r="BV42" s="253"/>
      <c r="BW42" s="253"/>
      <c r="BX42" s="253"/>
      <c r="BY42" s="253"/>
      <c r="BZ42" s="253"/>
      <c r="CA42" s="253"/>
      <c r="CB42" s="253"/>
      <c r="CC42" s="253"/>
      <c r="CD42" s="253"/>
      <c r="CE42" s="253"/>
      <c r="CF42" s="253"/>
      <c r="CG42" s="253"/>
    </row>
    <row r="43" spans="1:85" ht="15.75" customHeight="1">
      <c r="A43" s="762"/>
      <c r="B43" s="252"/>
      <c r="C43" s="252"/>
      <c r="D43" s="252"/>
      <c r="E43" s="252"/>
      <c r="F43" s="252"/>
      <c r="G43" s="252"/>
      <c r="H43" s="252"/>
      <c r="I43" s="252"/>
      <c r="J43" s="252"/>
      <c r="K43" s="253"/>
      <c r="L43" s="429"/>
      <c r="M43" s="252"/>
      <c r="N43" s="252"/>
      <c r="O43" s="252"/>
      <c r="P43" s="252"/>
      <c r="Q43" s="252"/>
      <c r="R43" s="252"/>
      <c r="S43" s="252"/>
      <c r="T43" s="252"/>
      <c r="U43" s="252" t="s">
        <v>136</v>
      </c>
      <c r="V43" s="252"/>
      <c r="W43" s="252"/>
      <c r="X43" s="252"/>
      <c r="Y43" s="252"/>
      <c r="Z43" s="252"/>
      <c r="AA43" s="252"/>
      <c r="AB43" s="252"/>
      <c r="AC43" s="252"/>
      <c r="AD43" s="252"/>
      <c r="AE43" s="252"/>
      <c r="AF43" s="252"/>
      <c r="AG43" s="252"/>
      <c r="AH43" s="253"/>
      <c r="AI43" s="253"/>
      <c r="AJ43" s="253"/>
      <c r="AK43" s="253"/>
      <c r="AL43" s="253"/>
      <c r="AM43" s="253"/>
      <c r="AN43" s="253"/>
      <c r="AO43" s="253"/>
      <c r="AP43" s="253"/>
      <c r="AQ43" s="252"/>
      <c r="AR43" s="429"/>
      <c r="AS43" s="253"/>
      <c r="AT43" s="253"/>
      <c r="AU43" s="253"/>
      <c r="AV43" s="253"/>
      <c r="AW43" s="253"/>
      <c r="AX43" s="253"/>
      <c r="AY43" s="253"/>
      <c r="AZ43" s="253"/>
      <c r="BA43" s="253"/>
      <c r="BB43" s="253"/>
      <c r="BC43" s="253"/>
      <c r="BD43" s="253"/>
      <c r="BE43" s="253"/>
      <c r="BF43" s="253"/>
      <c r="BG43" s="253"/>
      <c r="BH43" s="253"/>
      <c r="BI43" s="253"/>
      <c r="BJ43" s="253"/>
      <c r="BK43" s="253"/>
      <c r="BL43" s="253"/>
      <c r="BM43" s="253"/>
      <c r="BN43" s="253"/>
      <c r="BO43" s="253"/>
      <c r="BP43" s="253"/>
      <c r="BQ43" s="253"/>
      <c r="BR43" s="253"/>
      <c r="BS43" s="253"/>
      <c r="BT43" s="253"/>
      <c r="BU43" s="253"/>
      <c r="BV43" s="253"/>
      <c r="BW43" s="253"/>
      <c r="BX43" s="253"/>
      <c r="BY43" s="253"/>
      <c r="BZ43" s="253"/>
      <c r="CA43" s="253"/>
      <c r="CB43" s="253"/>
      <c r="CC43" s="253"/>
      <c r="CD43" s="253"/>
      <c r="CE43" s="253"/>
      <c r="CF43" s="253"/>
      <c r="CG43" s="253"/>
    </row>
    <row r="44" spans="1:85" ht="13.5" customHeight="1">
      <c r="A44" s="762"/>
      <c r="B44" s="252"/>
      <c r="C44" s="252"/>
      <c r="D44" s="252"/>
      <c r="E44" s="252"/>
      <c r="F44" s="252"/>
      <c r="G44" s="252"/>
      <c r="H44" s="252"/>
      <c r="I44" s="252"/>
      <c r="J44" s="252"/>
      <c r="K44" s="253"/>
      <c r="L44" s="429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Y44" s="252"/>
      <c r="Z44" s="252"/>
      <c r="AA44" s="252"/>
      <c r="AB44" s="252"/>
      <c r="AC44" s="252"/>
      <c r="AD44" s="252"/>
      <c r="AE44" s="252"/>
      <c r="AF44" s="252"/>
      <c r="AG44" s="252"/>
      <c r="AH44" s="253"/>
      <c r="AI44" s="253"/>
      <c r="AJ44" s="253"/>
      <c r="AK44" s="253"/>
      <c r="AL44" s="253"/>
      <c r="AM44" s="253"/>
      <c r="AN44" s="253"/>
      <c r="AO44" s="253"/>
      <c r="AP44" s="253"/>
      <c r="AQ44" s="252"/>
      <c r="AR44" s="429"/>
      <c r="AS44" s="252"/>
      <c r="AT44" s="252"/>
      <c r="AU44" s="252"/>
      <c r="AV44" s="252"/>
      <c r="AW44" s="252"/>
      <c r="AX44" s="252"/>
      <c r="AY44" s="252"/>
      <c r="AZ44" s="252"/>
      <c r="BA44" s="252"/>
      <c r="BB44" s="252"/>
      <c r="BC44" s="252"/>
      <c r="BD44" s="252"/>
      <c r="BE44" s="252"/>
      <c r="BF44" s="252"/>
      <c r="BG44" s="252"/>
      <c r="BH44" s="252"/>
      <c r="BI44" s="252"/>
      <c r="BJ44" s="252"/>
      <c r="BK44" s="252"/>
      <c r="BL44" s="252"/>
      <c r="BM44" s="252"/>
      <c r="BN44" s="252"/>
      <c r="BO44" s="252"/>
      <c r="BP44" s="252"/>
      <c r="BQ44" s="252"/>
      <c r="BR44" s="252"/>
      <c r="BS44" s="252"/>
      <c r="BT44" s="252"/>
      <c r="BU44" s="252"/>
      <c r="BV44" s="252"/>
      <c r="BW44" s="252"/>
      <c r="BX44" s="252"/>
      <c r="BY44" s="252"/>
      <c r="BZ44" s="252"/>
      <c r="CA44" s="252"/>
      <c r="CB44" s="252"/>
      <c r="CC44" s="252"/>
      <c r="CD44" s="252"/>
      <c r="CE44" s="252"/>
      <c r="CF44" s="252"/>
      <c r="CG44" s="252"/>
    </row>
    <row r="45" spans="1:85" ht="13.5" customHeight="1">
      <c r="A45" s="762"/>
      <c r="B45" s="252"/>
      <c r="C45" s="252"/>
      <c r="D45" s="252"/>
      <c r="E45" s="252"/>
      <c r="F45" s="252"/>
      <c r="G45" s="252"/>
      <c r="H45" s="252"/>
      <c r="I45" s="252"/>
      <c r="J45" s="252"/>
      <c r="K45" s="253"/>
      <c r="L45" s="429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Y45" s="252"/>
      <c r="Z45" s="252"/>
      <c r="AA45" s="252"/>
      <c r="AB45" s="252"/>
      <c r="AC45" s="252"/>
      <c r="AD45" s="252"/>
      <c r="AE45" s="252"/>
      <c r="AF45" s="252"/>
      <c r="AG45" s="252"/>
      <c r="AH45" s="253"/>
      <c r="AI45" s="253"/>
      <c r="AJ45" s="253"/>
      <c r="AK45" s="253"/>
      <c r="AL45" s="253"/>
      <c r="AM45" s="253"/>
      <c r="AN45" s="253"/>
      <c r="AO45" s="253"/>
      <c r="AP45" s="253"/>
      <c r="AQ45" s="252"/>
      <c r="AR45" s="429"/>
      <c r="AS45" s="252"/>
      <c r="AT45" s="252"/>
      <c r="AU45" s="252"/>
      <c r="AV45" s="252"/>
      <c r="AW45" s="252"/>
      <c r="AX45" s="252"/>
      <c r="AY45" s="252"/>
      <c r="AZ45" s="252"/>
      <c r="BA45" s="252"/>
      <c r="BB45" s="252"/>
      <c r="BC45" s="252"/>
      <c r="BD45" s="252"/>
      <c r="BE45" s="252"/>
      <c r="BF45" s="252"/>
      <c r="BG45" s="252"/>
      <c r="BH45" s="252"/>
      <c r="BI45" s="252"/>
      <c r="BJ45" s="252"/>
      <c r="BK45" s="252"/>
      <c r="BL45" s="252"/>
      <c r="BM45" s="252"/>
      <c r="BN45" s="252"/>
      <c r="BO45" s="252"/>
      <c r="BP45" s="252"/>
      <c r="BQ45" s="252"/>
      <c r="BR45" s="252"/>
      <c r="BS45" s="252"/>
      <c r="BT45" s="252"/>
      <c r="BU45" s="252"/>
      <c r="BV45" s="252"/>
      <c r="BW45" s="252"/>
      <c r="BX45" s="252"/>
      <c r="BY45" s="252"/>
      <c r="BZ45" s="252"/>
      <c r="CA45" s="252"/>
      <c r="CB45" s="252"/>
      <c r="CC45" s="252"/>
      <c r="CD45" s="252"/>
      <c r="CE45" s="252"/>
      <c r="CF45" s="252"/>
      <c r="CG45" s="252"/>
    </row>
    <row r="46" spans="1:85" ht="13.5" customHeight="1">
      <c r="A46" s="762"/>
      <c r="B46" s="252"/>
      <c r="C46" s="252"/>
      <c r="D46" s="252"/>
      <c r="E46" s="252"/>
      <c r="F46" s="252"/>
      <c r="G46" s="252"/>
      <c r="H46" s="252"/>
      <c r="I46" s="252"/>
      <c r="J46" s="252"/>
      <c r="K46" s="253"/>
      <c r="L46" s="429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Y46" s="252"/>
      <c r="Z46" s="252"/>
      <c r="AA46" s="252"/>
      <c r="AB46" s="252"/>
      <c r="AC46" s="252"/>
      <c r="AD46" s="252"/>
      <c r="AE46" s="252"/>
      <c r="AF46" s="252"/>
      <c r="AG46" s="252"/>
      <c r="AH46" s="253"/>
      <c r="AI46" s="253"/>
      <c r="AJ46" s="253"/>
      <c r="AK46" s="253"/>
      <c r="AL46" s="253"/>
      <c r="AM46" s="253"/>
      <c r="AN46" s="253"/>
      <c r="AO46" s="253"/>
      <c r="AP46" s="253"/>
      <c r="AQ46" s="252"/>
      <c r="AR46" s="429"/>
      <c r="AS46" s="252"/>
      <c r="AT46" s="252"/>
      <c r="AU46" s="252"/>
      <c r="AV46" s="252"/>
      <c r="AW46" s="252"/>
      <c r="AX46" s="252"/>
      <c r="AY46" s="252"/>
      <c r="AZ46" s="252"/>
      <c r="BA46" s="252"/>
      <c r="BB46" s="252"/>
      <c r="BC46" s="252"/>
      <c r="BD46" s="252"/>
      <c r="BE46" s="252"/>
      <c r="BF46" s="252"/>
      <c r="BG46" s="252"/>
      <c r="BH46" s="252"/>
      <c r="BI46" s="252"/>
      <c r="BJ46" s="252"/>
      <c r="BK46" s="252"/>
      <c r="BL46" s="252"/>
      <c r="BM46" s="252"/>
      <c r="BN46" s="252"/>
      <c r="BO46" s="252"/>
      <c r="BP46" s="252"/>
      <c r="BQ46" s="252"/>
      <c r="BR46" s="252"/>
      <c r="BS46" s="252"/>
      <c r="BT46" s="252"/>
      <c r="BU46" s="252"/>
      <c r="BV46" s="252"/>
      <c r="BW46" s="252"/>
      <c r="BX46" s="252"/>
      <c r="BY46" s="252"/>
      <c r="BZ46" s="252"/>
      <c r="CA46" s="252"/>
      <c r="CB46" s="252"/>
      <c r="CC46" s="252"/>
      <c r="CD46" s="252"/>
      <c r="CE46" s="252"/>
      <c r="CF46" s="252"/>
      <c r="CG46" s="252"/>
    </row>
    <row r="47" spans="1:85" ht="13.5" customHeight="1">
      <c r="A47" s="762"/>
      <c r="B47" s="252"/>
      <c r="C47" s="252"/>
      <c r="D47" s="252"/>
      <c r="E47" s="252"/>
      <c r="F47" s="252"/>
      <c r="G47" s="252"/>
      <c r="H47" s="252"/>
      <c r="I47" s="252"/>
      <c r="J47" s="252"/>
      <c r="K47" s="253"/>
      <c r="L47" s="429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Y47" s="252"/>
      <c r="Z47" s="252"/>
      <c r="AA47" s="252"/>
      <c r="AB47" s="252"/>
      <c r="AC47" s="252"/>
      <c r="AD47" s="252"/>
      <c r="AE47" s="252"/>
      <c r="AF47" s="252"/>
      <c r="AG47" s="252"/>
      <c r="AH47" s="253"/>
      <c r="AI47" s="253"/>
      <c r="AJ47" s="253"/>
      <c r="AK47" s="253"/>
      <c r="AL47" s="253"/>
      <c r="AM47" s="253"/>
      <c r="AN47" s="253"/>
      <c r="AO47" s="253"/>
      <c r="AP47" s="253"/>
      <c r="AQ47" s="252"/>
      <c r="AR47" s="429"/>
      <c r="AS47" s="252"/>
      <c r="AT47" s="252"/>
      <c r="AU47" s="252"/>
      <c r="AV47" s="252"/>
      <c r="AW47" s="252"/>
      <c r="AX47" s="252"/>
      <c r="AY47" s="252"/>
      <c r="AZ47" s="252"/>
      <c r="BA47" s="252"/>
      <c r="BB47" s="252"/>
      <c r="BC47" s="252"/>
      <c r="BD47" s="252"/>
      <c r="BE47" s="252"/>
      <c r="BF47" s="252"/>
      <c r="BG47" s="252"/>
      <c r="BH47" s="252"/>
      <c r="BI47" s="252"/>
      <c r="BJ47" s="252"/>
      <c r="BK47" s="252"/>
      <c r="BL47" s="252"/>
      <c r="BM47" s="252"/>
      <c r="BN47" s="252"/>
      <c r="BO47" s="252"/>
      <c r="BP47" s="252"/>
      <c r="BQ47" s="252"/>
      <c r="BR47" s="252"/>
      <c r="BS47" s="252"/>
      <c r="BT47" s="252"/>
      <c r="BU47" s="252"/>
      <c r="BV47" s="252"/>
      <c r="BW47" s="252"/>
      <c r="BX47" s="252"/>
      <c r="BY47" s="252"/>
      <c r="BZ47" s="252"/>
      <c r="CA47" s="252"/>
      <c r="CB47" s="252"/>
      <c r="CC47" s="252"/>
      <c r="CD47" s="252"/>
      <c r="CE47" s="252"/>
      <c r="CF47" s="252"/>
      <c r="CG47" s="252"/>
    </row>
    <row r="48" spans="1:85" ht="13.5" customHeight="1">
      <c r="A48" s="762"/>
      <c r="B48" s="252"/>
      <c r="C48" s="252"/>
      <c r="D48" s="252"/>
      <c r="E48" s="252"/>
      <c r="F48" s="252"/>
      <c r="G48" s="252"/>
      <c r="H48" s="252"/>
      <c r="I48" s="252"/>
      <c r="J48" s="252"/>
      <c r="K48" s="253"/>
      <c r="L48" s="429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Y48" s="252"/>
      <c r="Z48" s="252"/>
      <c r="AA48" s="252"/>
      <c r="AB48" s="252"/>
      <c r="AC48" s="252"/>
      <c r="AD48" s="252"/>
      <c r="AE48" s="252"/>
      <c r="AF48" s="252"/>
      <c r="AG48" s="252"/>
      <c r="AH48" s="253"/>
      <c r="AI48" s="253"/>
      <c r="AJ48" s="253"/>
      <c r="AK48" s="253"/>
      <c r="AL48" s="253"/>
      <c r="AM48" s="253"/>
      <c r="AN48" s="253"/>
      <c r="AO48" s="253"/>
      <c r="AP48" s="253"/>
      <c r="AQ48" s="252"/>
      <c r="AR48" s="429"/>
      <c r="AS48" s="252"/>
      <c r="AT48" s="252"/>
      <c r="AU48" s="252"/>
      <c r="AV48" s="252"/>
      <c r="AW48" s="252"/>
      <c r="AX48" s="252"/>
      <c r="AY48" s="252"/>
      <c r="AZ48" s="252"/>
      <c r="BA48" s="252"/>
      <c r="BB48" s="252"/>
      <c r="BC48" s="252"/>
      <c r="BD48" s="252"/>
      <c r="BE48" s="252"/>
      <c r="BF48" s="252"/>
      <c r="BG48" s="252"/>
      <c r="BH48" s="252"/>
      <c r="BI48" s="252"/>
      <c r="BJ48" s="252"/>
      <c r="BK48" s="252"/>
      <c r="BL48" s="252"/>
      <c r="BM48" s="252"/>
      <c r="BN48" s="252"/>
      <c r="BO48" s="252"/>
      <c r="BP48" s="252"/>
      <c r="BQ48" s="252"/>
      <c r="BR48" s="252"/>
      <c r="BS48" s="252"/>
      <c r="BT48" s="252"/>
      <c r="BU48" s="252"/>
      <c r="BV48" s="252"/>
      <c r="BW48" s="252"/>
      <c r="BX48" s="252"/>
      <c r="BY48" s="252"/>
      <c r="BZ48" s="252"/>
      <c r="CA48" s="252"/>
      <c r="CB48" s="252"/>
      <c r="CC48" s="252"/>
      <c r="CD48" s="252"/>
      <c r="CE48" s="252"/>
      <c r="CF48" s="252"/>
      <c r="CG48" s="252"/>
    </row>
    <row r="49" spans="1:85" ht="13.5" customHeight="1">
      <c r="A49" s="762"/>
      <c r="B49" s="252"/>
      <c r="C49" s="252"/>
      <c r="D49" s="252"/>
      <c r="E49" s="252"/>
      <c r="F49" s="252"/>
      <c r="G49" s="252"/>
      <c r="H49" s="252"/>
      <c r="I49" s="252"/>
      <c r="J49" s="252"/>
      <c r="K49" s="253"/>
      <c r="L49" s="429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Y49" s="252"/>
      <c r="Z49" s="252"/>
      <c r="AA49" s="252"/>
      <c r="AB49" s="252"/>
      <c r="AC49" s="252"/>
      <c r="AD49" s="252"/>
      <c r="AE49" s="252"/>
      <c r="AF49" s="252"/>
      <c r="AG49" s="252"/>
      <c r="AH49" s="253"/>
      <c r="AI49" s="253"/>
      <c r="AJ49" s="253"/>
      <c r="AK49" s="253"/>
      <c r="AL49" s="253"/>
      <c r="AM49" s="253"/>
      <c r="AN49" s="253"/>
      <c r="AO49" s="253"/>
      <c r="AP49" s="253"/>
      <c r="AQ49" s="252"/>
      <c r="AR49" s="429"/>
      <c r="AS49" s="252"/>
      <c r="AT49" s="252"/>
      <c r="AU49" s="252"/>
      <c r="AV49" s="252"/>
      <c r="AW49" s="252"/>
      <c r="AX49" s="252"/>
      <c r="AY49" s="252"/>
      <c r="AZ49" s="252"/>
      <c r="BA49" s="252"/>
      <c r="BB49" s="252"/>
      <c r="BC49" s="252"/>
      <c r="BD49" s="252"/>
      <c r="BE49" s="252"/>
      <c r="BF49" s="252"/>
      <c r="BG49" s="252"/>
      <c r="BH49" s="252"/>
      <c r="BI49" s="252"/>
      <c r="BJ49" s="252"/>
      <c r="BK49" s="252"/>
      <c r="BL49" s="252"/>
      <c r="BM49" s="252"/>
      <c r="BN49" s="252"/>
      <c r="BO49" s="252"/>
      <c r="BP49" s="252"/>
      <c r="BQ49" s="252"/>
      <c r="BR49" s="252"/>
      <c r="BS49" s="252"/>
      <c r="BT49" s="252"/>
      <c r="BU49" s="252"/>
      <c r="BV49" s="252"/>
      <c r="BW49" s="252"/>
      <c r="BX49" s="252"/>
      <c r="BY49" s="252"/>
      <c r="BZ49" s="252"/>
      <c r="CA49" s="252"/>
      <c r="CB49" s="252"/>
      <c r="CC49" s="252"/>
      <c r="CD49" s="252"/>
      <c r="CE49" s="252"/>
      <c r="CF49" s="252"/>
      <c r="CG49" s="252"/>
    </row>
    <row r="50" spans="1:85" ht="13.5" customHeight="1">
      <c r="A50" s="762"/>
      <c r="B50" s="252"/>
      <c r="C50" s="252"/>
      <c r="D50" s="252"/>
      <c r="E50" s="252"/>
      <c r="F50" s="252"/>
      <c r="G50" s="252"/>
      <c r="H50" s="252"/>
      <c r="I50" s="252"/>
      <c r="J50" s="252"/>
      <c r="K50" s="253"/>
      <c r="L50" s="429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Y50" s="252"/>
      <c r="Z50" s="252"/>
      <c r="AA50" s="252"/>
      <c r="AB50" s="252"/>
      <c r="AC50" s="252"/>
      <c r="AD50" s="252"/>
      <c r="AE50" s="252"/>
      <c r="AF50" s="252"/>
      <c r="AG50" s="252"/>
      <c r="AH50" s="253"/>
      <c r="AI50" s="253"/>
      <c r="AJ50" s="253"/>
      <c r="AK50" s="253"/>
      <c r="AL50" s="253"/>
      <c r="AM50" s="253"/>
      <c r="AN50" s="253"/>
      <c r="AO50" s="253"/>
      <c r="AP50" s="253"/>
      <c r="AQ50" s="252"/>
      <c r="AR50" s="429"/>
      <c r="AS50" s="252"/>
      <c r="AT50" s="252"/>
      <c r="AU50" s="252"/>
      <c r="AV50" s="252"/>
      <c r="AW50" s="252"/>
      <c r="AX50" s="252"/>
      <c r="AY50" s="252"/>
      <c r="AZ50" s="252"/>
      <c r="BA50" s="252"/>
      <c r="BB50" s="252"/>
      <c r="BC50" s="252"/>
      <c r="BD50" s="252"/>
      <c r="BE50" s="252"/>
      <c r="BF50" s="252"/>
      <c r="BG50" s="252"/>
      <c r="BH50" s="252"/>
      <c r="BI50" s="252"/>
      <c r="BJ50" s="252"/>
      <c r="BK50" s="252"/>
      <c r="BL50" s="252"/>
      <c r="BM50" s="252"/>
      <c r="BN50" s="252"/>
      <c r="BO50" s="252"/>
      <c r="BP50" s="252"/>
      <c r="BQ50" s="252"/>
      <c r="BR50" s="252"/>
      <c r="BS50" s="252"/>
      <c r="BT50" s="252"/>
      <c r="BU50" s="252"/>
      <c r="BV50" s="252"/>
      <c r="BW50" s="252"/>
      <c r="BX50" s="252"/>
      <c r="BY50" s="252"/>
      <c r="BZ50" s="252"/>
      <c r="CA50" s="252"/>
      <c r="CB50" s="252"/>
      <c r="CC50" s="252"/>
      <c r="CD50" s="252"/>
      <c r="CE50" s="252"/>
      <c r="CF50" s="252"/>
      <c r="CG50" s="252"/>
    </row>
    <row r="51" spans="1:85" ht="13.5" customHeight="1">
      <c r="A51" s="762"/>
      <c r="B51" s="252"/>
      <c r="C51" s="252"/>
      <c r="D51" s="252"/>
      <c r="E51" s="252"/>
      <c r="F51" s="252"/>
      <c r="G51" s="252"/>
      <c r="H51" s="252"/>
      <c r="I51" s="252"/>
      <c r="J51" s="252"/>
      <c r="K51" s="253"/>
      <c r="L51" s="429"/>
      <c r="M51" s="252"/>
      <c r="N51" s="252"/>
      <c r="O51" s="1312"/>
      <c r="P51" s="1313"/>
      <c r="Q51" s="1313"/>
      <c r="R51" s="1313"/>
      <c r="S51" s="1313"/>
      <c r="T51" s="1313"/>
      <c r="U51" s="1313"/>
      <c r="V51" s="1313"/>
      <c r="W51" s="1313"/>
      <c r="X51" s="1314"/>
      <c r="Y51" s="252"/>
      <c r="Z51" s="253"/>
      <c r="AA51" s="252"/>
      <c r="AB51" s="252"/>
      <c r="AC51" s="252"/>
      <c r="AD51" s="252"/>
      <c r="AE51" s="252"/>
      <c r="AF51" s="252"/>
      <c r="AG51" s="252"/>
      <c r="AH51" s="253"/>
      <c r="AI51" s="253"/>
      <c r="AJ51" s="253"/>
      <c r="AK51" s="253"/>
      <c r="AL51" s="253"/>
      <c r="AM51" s="253"/>
      <c r="AN51" s="253"/>
      <c r="AO51" s="253"/>
      <c r="AP51" s="253"/>
      <c r="AQ51" s="252"/>
      <c r="AR51" s="429"/>
      <c r="AS51" s="252"/>
      <c r="AT51" s="252"/>
      <c r="AU51" s="252"/>
      <c r="AV51" s="252"/>
      <c r="AW51" s="252"/>
      <c r="AX51" s="252"/>
      <c r="AY51" s="252"/>
      <c r="AZ51" s="252"/>
      <c r="BA51" s="252"/>
      <c r="BB51" s="252"/>
      <c r="BC51" s="252"/>
      <c r="BD51" s="252"/>
      <c r="BE51" s="252"/>
      <c r="BF51" s="252"/>
      <c r="BG51" s="252"/>
      <c r="BH51" s="252"/>
      <c r="BI51" s="252"/>
      <c r="BJ51" s="252"/>
      <c r="BK51" s="252"/>
      <c r="BL51" s="252"/>
      <c r="BM51" s="252"/>
      <c r="BN51" s="252"/>
      <c r="BO51" s="252"/>
      <c r="BP51" s="252"/>
      <c r="BQ51" s="252"/>
      <c r="BR51" s="252"/>
      <c r="BS51" s="252"/>
      <c r="BT51" s="252"/>
      <c r="BU51" s="252"/>
      <c r="BV51" s="252"/>
      <c r="BW51" s="252"/>
      <c r="BX51" s="252"/>
      <c r="BY51" s="252"/>
      <c r="BZ51" s="252"/>
      <c r="CA51" s="252"/>
      <c r="CB51" s="252"/>
      <c r="CC51" s="252"/>
      <c r="CD51" s="252"/>
      <c r="CE51" s="252"/>
      <c r="CF51" s="252"/>
      <c r="CG51" s="252"/>
    </row>
    <row r="52" spans="1:85" ht="13.5" customHeight="1">
      <c r="A52" s="762"/>
      <c r="B52" s="252"/>
      <c r="C52" s="252"/>
      <c r="D52" s="252"/>
      <c r="E52" s="252"/>
      <c r="F52" s="252"/>
      <c r="G52" s="252"/>
      <c r="H52" s="252"/>
      <c r="I52" s="252"/>
      <c r="J52" s="252"/>
      <c r="K52" s="253"/>
      <c r="L52" s="429"/>
      <c r="M52" s="252"/>
      <c r="N52" s="252"/>
      <c r="O52" s="1315"/>
      <c r="P52" s="1217"/>
      <c r="Q52" s="1217"/>
      <c r="R52" s="1217"/>
      <c r="S52" s="1217"/>
      <c r="T52" s="1217"/>
      <c r="U52" s="1217"/>
      <c r="V52" s="1217"/>
      <c r="W52" s="1217"/>
      <c r="X52" s="1316"/>
      <c r="Y52" s="252"/>
      <c r="Z52" s="253"/>
      <c r="AA52" s="252"/>
      <c r="AB52" s="252"/>
      <c r="AC52" s="252"/>
      <c r="AD52" s="252"/>
      <c r="AE52" s="252"/>
      <c r="AF52" s="252"/>
      <c r="AG52" s="252"/>
      <c r="AH52" s="253"/>
      <c r="AI52" s="253"/>
      <c r="AJ52" s="253"/>
      <c r="AK52" s="253"/>
      <c r="AL52" s="253"/>
      <c r="AM52" s="253"/>
      <c r="AN52" s="253"/>
      <c r="AO52" s="253"/>
      <c r="AP52" s="253"/>
      <c r="AQ52" s="252"/>
      <c r="AR52" s="429"/>
      <c r="AS52" s="252"/>
      <c r="AT52" s="252"/>
      <c r="AU52" s="252"/>
      <c r="AV52" s="252"/>
      <c r="AW52" s="252"/>
      <c r="AX52" s="252"/>
      <c r="AY52" s="252"/>
      <c r="AZ52" s="252"/>
      <c r="BA52" s="252"/>
      <c r="BB52" s="252"/>
      <c r="BC52" s="252"/>
      <c r="BD52" s="252"/>
      <c r="BE52" s="252"/>
      <c r="BF52" s="252"/>
      <c r="BG52" s="252"/>
      <c r="BH52" s="252"/>
      <c r="BI52" s="252"/>
      <c r="BJ52" s="252"/>
      <c r="BK52" s="252"/>
      <c r="BL52" s="252"/>
      <c r="BM52" s="252"/>
      <c r="BN52" s="252"/>
      <c r="BO52" s="252"/>
      <c r="BP52" s="252"/>
      <c r="BQ52" s="252"/>
      <c r="BR52" s="252"/>
      <c r="BS52" s="252"/>
      <c r="BT52" s="252"/>
      <c r="BU52" s="252"/>
      <c r="BV52" s="252"/>
      <c r="BW52" s="252"/>
      <c r="BX52" s="252"/>
      <c r="BY52" s="252"/>
      <c r="BZ52" s="252"/>
      <c r="CA52" s="252"/>
      <c r="CB52" s="252"/>
      <c r="CC52" s="252"/>
      <c r="CD52" s="252"/>
      <c r="CE52" s="252"/>
      <c r="CF52" s="252"/>
      <c r="CG52" s="252"/>
    </row>
    <row r="53" spans="1:85" ht="13.5" customHeight="1">
      <c r="A53" s="762"/>
      <c r="B53" s="252"/>
      <c r="C53" s="252"/>
      <c r="D53" s="252"/>
      <c r="E53" s="252"/>
      <c r="F53" s="252"/>
      <c r="G53" s="252"/>
      <c r="H53" s="252"/>
      <c r="I53" s="252"/>
      <c r="J53" s="252"/>
      <c r="K53" s="253"/>
      <c r="L53" s="429"/>
      <c r="M53" s="252"/>
      <c r="N53" s="252"/>
      <c r="O53" s="1315"/>
      <c r="P53" s="1217"/>
      <c r="Q53" s="1217"/>
      <c r="R53" s="1217"/>
      <c r="S53" s="1217"/>
      <c r="T53" s="1217"/>
      <c r="U53" s="1217"/>
      <c r="V53" s="1217"/>
      <c r="W53" s="1217"/>
      <c r="X53" s="1316"/>
      <c r="Y53" s="252"/>
      <c r="Z53" s="253"/>
      <c r="AA53" s="252"/>
      <c r="AB53" s="252"/>
      <c r="AC53" s="252"/>
      <c r="AD53" s="252"/>
      <c r="AE53" s="252"/>
      <c r="AF53" s="252"/>
      <c r="AG53" s="252"/>
      <c r="AH53" s="253"/>
      <c r="AI53" s="253"/>
      <c r="AJ53" s="253"/>
      <c r="AK53" s="253"/>
      <c r="AL53" s="253"/>
      <c r="AM53" s="253"/>
      <c r="AN53" s="253"/>
      <c r="AO53" s="253"/>
      <c r="AP53" s="253"/>
      <c r="AQ53" s="252"/>
      <c r="AR53" s="429"/>
      <c r="AS53" s="252"/>
      <c r="AT53" s="252"/>
      <c r="AU53" s="252"/>
      <c r="AV53" s="252"/>
      <c r="AW53" s="252"/>
      <c r="AX53" s="252"/>
      <c r="AY53" s="252"/>
      <c r="AZ53" s="252"/>
      <c r="BA53" s="252"/>
      <c r="BB53" s="252"/>
      <c r="BC53" s="252"/>
      <c r="BD53" s="252"/>
      <c r="BE53" s="252"/>
      <c r="BF53" s="252"/>
      <c r="BG53" s="252"/>
      <c r="BH53" s="252"/>
      <c r="BI53" s="252"/>
      <c r="BJ53" s="252"/>
      <c r="BK53" s="252"/>
      <c r="BL53" s="252"/>
      <c r="BM53" s="252"/>
      <c r="BN53" s="252"/>
      <c r="BO53" s="252"/>
      <c r="BP53" s="252"/>
      <c r="BQ53" s="252"/>
      <c r="BR53" s="252"/>
      <c r="BS53" s="252"/>
      <c r="BT53" s="252"/>
      <c r="BU53" s="252"/>
      <c r="BV53" s="252"/>
      <c r="BW53" s="252"/>
      <c r="BX53" s="252"/>
      <c r="BY53" s="252"/>
      <c r="BZ53" s="252"/>
      <c r="CA53" s="252"/>
      <c r="CB53" s="252"/>
      <c r="CC53" s="252"/>
      <c r="CD53" s="252"/>
      <c r="CE53" s="252"/>
      <c r="CF53" s="252"/>
      <c r="CG53" s="252"/>
    </row>
    <row r="54" spans="1:85" ht="13.5" customHeight="1">
      <c r="A54" s="762"/>
      <c r="B54" s="252"/>
      <c r="C54" s="252"/>
      <c r="D54" s="252"/>
      <c r="E54" s="252"/>
      <c r="F54" s="252"/>
      <c r="G54" s="252"/>
      <c r="H54" s="252"/>
      <c r="I54" s="252"/>
      <c r="J54" s="252"/>
      <c r="K54" s="253"/>
      <c r="L54" s="429"/>
      <c r="M54" s="252"/>
      <c r="N54" s="252"/>
      <c r="O54" s="1315"/>
      <c r="P54" s="1217"/>
      <c r="Q54" s="1217"/>
      <c r="R54" s="1217"/>
      <c r="S54" s="1217"/>
      <c r="T54" s="1217"/>
      <c r="U54" s="1217"/>
      <c r="V54" s="1217"/>
      <c r="W54" s="1217"/>
      <c r="X54" s="1316"/>
      <c r="Y54" s="252"/>
      <c r="Z54" s="253"/>
      <c r="AA54" s="252"/>
      <c r="AB54" s="252"/>
      <c r="AC54" s="252"/>
      <c r="AD54" s="252"/>
      <c r="AE54" s="252"/>
      <c r="AF54" s="252"/>
      <c r="AG54" s="252"/>
      <c r="AH54" s="253"/>
      <c r="AI54" s="253"/>
      <c r="AJ54" s="253"/>
      <c r="AK54" s="253"/>
      <c r="AL54" s="253"/>
      <c r="AM54" s="253"/>
      <c r="AN54" s="253"/>
      <c r="AO54" s="253"/>
      <c r="AP54" s="253"/>
      <c r="AQ54" s="252"/>
      <c r="AR54" s="429"/>
      <c r="AS54" s="252"/>
      <c r="AT54" s="252"/>
      <c r="AU54" s="252"/>
      <c r="AV54" s="252"/>
      <c r="AW54" s="252"/>
      <c r="AX54" s="252"/>
      <c r="AY54" s="252"/>
      <c r="AZ54" s="252"/>
      <c r="BA54" s="252"/>
      <c r="BB54" s="252"/>
      <c r="BC54" s="252"/>
      <c r="BD54" s="252"/>
      <c r="BE54" s="252"/>
      <c r="BF54" s="252"/>
      <c r="BG54" s="252"/>
      <c r="BH54" s="252"/>
      <c r="BI54" s="252"/>
      <c r="BJ54" s="252"/>
      <c r="BK54" s="252"/>
      <c r="BL54" s="252"/>
      <c r="BM54" s="252"/>
      <c r="BN54" s="252"/>
      <c r="BO54" s="252"/>
      <c r="BP54" s="252"/>
      <c r="BQ54" s="252"/>
      <c r="BR54" s="252"/>
      <c r="BS54" s="252"/>
      <c r="BT54" s="252"/>
      <c r="BU54" s="252"/>
      <c r="BV54" s="252"/>
      <c r="BW54" s="252"/>
      <c r="BX54" s="252"/>
      <c r="BY54" s="252"/>
      <c r="BZ54" s="252"/>
      <c r="CA54" s="252"/>
      <c r="CB54" s="252"/>
      <c r="CC54" s="252"/>
      <c r="CD54" s="252"/>
      <c r="CE54" s="252"/>
      <c r="CF54" s="252"/>
      <c r="CG54" s="252"/>
    </row>
    <row r="55" spans="1:85" ht="13.5" customHeight="1">
      <c r="A55" s="762"/>
      <c r="B55" s="252"/>
      <c r="C55" s="252"/>
      <c r="D55" s="252"/>
      <c r="E55" s="252"/>
      <c r="F55" s="252"/>
      <c r="G55" s="252"/>
      <c r="H55" s="252"/>
      <c r="I55" s="252"/>
      <c r="J55" s="252"/>
      <c r="K55" s="253"/>
      <c r="L55" s="429"/>
      <c r="M55" s="252"/>
      <c r="N55" s="252"/>
      <c r="O55" s="1315"/>
      <c r="P55" s="1217"/>
      <c r="Q55" s="1217"/>
      <c r="R55" s="1217"/>
      <c r="S55" s="1217"/>
      <c r="T55" s="1217"/>
      <c r="U55" s="1217"/>
      <c r="V55" s="1217"/>
      <c r="W55" s="1217"/>
      <c r="X55" s="1316"/>
      <c r="Y55" s="252"/>
      <c r="Z55" s="253"/>
      <c r="AA55" s="252"/>
      <c r="AB55" s="252"/>
      <c r="AC55" s="252"/>
      <c r="AD55" s="252"/>
      <c r="AE55" s="252"/>
      <c r="AF55" s="252"/>
      <c r="AG55" s="252"/>
      <c r="AH55" s="253"/>
      <c r="AI55" s="253"/>
      <c r="AJ55" s="253"/>
      <c r="AK55" s="253"/>
      <c r="AL55" s="253"/>
      <c r="AM55" s="253"/>
      <c r="AN55" s="253"/>
      <c r="AO55" s="253"/>
      <c r="AP55" s="253"/>
      <c r="AQ55" s="252"/>
      <c r="AR55" s="429"/>
      <c r="AS55" s="252"/>
      <c r="AT55" s="252"/>
      <c r="AU55" s="252"/>
      <c r="AV55" s="252"/>
      <c r="AW55" s="252"/>
      <c r="AX55" s="252"/>
      <c r="AY55" s="252"/>
      <c r="AZ55" s="252"/>
      <c r="BA55" s="252"/>
      <c r="BB55" s="252"/>
      <c r="BC55" s="252"/>
      <c r="BD55" s="252"/>
      <c r="BE55" s="252"/>
      <c r="BF55" s="252"/>
      <c r="BG55" s="252"/>
      <c r="BH55" s="252"/>
      <c r="BI55" s="252"/>
      <c r="BJ55" s="252"/>
      <c r="BK55" s="252"/>
      <c r="BL55" s="252"/>
      <c r="BM55" s="252"/>
      <c r="BN55" s="252"/>
      <c r="BO55" s="252"/>
      <c r="BP55" s="252"/>
      <c r="BQ55" s="252"/>
      <c r="BR55" s="252"/>
      <c r="BS55" s="252"/>
      <c r="BT55" s="252"/>
      <c r="BU55" s="252"/>
      <c r="BV55" s="252"/>
      <c r="BW55" s="252"/>
      <c r="BX55" s="252"/>
      <c r="BY55" s="252"/>
      <c r="BZ55" s="252"/>
      <c r="CA55" s="252"/>
      <c r="CB55" s="252"/>
      <c r="CC55" s="252"/>
      <c r="CD55" s="252"/>
      <c r="CE55" s="252"/>
      <c r="CF55" s="252"/>
      <c r="CG55" s="252"/>
    </row>
    <row r="56" spans="1:85" ht="13.5" customHeight="1">
      <c r="A56" s="762"/>
      <c r="B56" s="252"/>
      <c r="C56" s="252"/>
      <c r="D56" s="252"/>
      <c r="E56" s="252"/>
      <c r="F56" s="252"/>
      <c r="G56" s="252"/>
      <c r="H56" s="252"/>
      <c r="I56" s="252"/>
      <c r="J56" s="252"/>
      <c r="K56" s="253"/>
      <c r="L56" s="429"/>
      <c r="M56" s="252"/>
      <c r="N56" s="252"/>
      <c r="O56" s="1315"/>
      <c r="P56" s="1217"/>
      <c r="Q56" s="1217"/>
      <c r="R56" s="1217"/>
      <c r="S56" s="1217"/>
      <c r="T56" s="1217"/>
      <c r="U56" s="1217"/>
      <c r="V56" s="1217"/>
      <c r="W56" s="1217"/>
      <c r="X56" s="1316"/>
      <c r="Y56" s="252"/>
      <c r="Z56" s="253"/>
      <c r="AA56" s="252"/>
      <c r="AB56" s="252"/>
      <c r="AC56" s="252"/>
      <c r="AD56" s="252"/>
      <c r="AE56" s="252"/>
      <c r="AF56" s="252"/>
      <c r="AG56" s="252"/>
      <c r="AH56" s="253"/>
      <c r="AI56" s="253"/>
      <c r="AJ56" s="253"/>
      <c r="AK56" s="253"/>
      <c r="AL56" s="253"/>
      <c r="AM56" s="253"/>
      <c r="AN56" s="253"/>
      <c r="AO56" s="253"/>
      <c r="AP56" s="253"/>
      <c r="AQ56" s="252"/>
      <c r="AR56" s="429"/>
      <c r="AS56" s="252"/>
      <c r="AT56" s="252"/>
      <c r="AU56" s="252"/>
      <c r="AV56" s="252"/>
      <c r="AW56" s="252"/>
      <c r="AX56" s="252"/>
      <c r="AY56" s="252"/>
      <c r="AZ56" s="252"/>
      <c r="BA56" s="252"/>
      <c r="BB56" s="252"/>
      <c r="BC56" s="252"/>
      <c r="BD56" s="252"/>
      <c r="BE56" s="252"/>
      <c r="BF56" s="252"/>
      <c r="BG56" s="252"/>
      <c r="BH56" s="252"/>
      <c r="BI56" s="252"/>
      <c r="BJ56" s="252"/>
      <c r="BK56" s="252"/>
      <c r="BL56" s="252"/>
      <c r="BM56" s="252"/>
      <c r="BN56" s="252"/>
      <c r="BO56" s="252"/>
      <c r="BP56" s="252"/>
      <c r="BQ56" s="252"/>
      <c r="BR56" s="252"/>
      <c r="BS56" s="252"/>
      <c r="BT56" s="252"/>
      <c r="BU56" s="252"/>
      <c r="BV56" s="252"/>
      <c r="BW56" s="252"/>
      <c r="BX56" s="252"/>
      <c r="BY56" s="252"/>
      <c r="BZ56" s="252"/>
      <c r="CA56" s="252"/>
      <c r="CB56" s="252"/>
      <c r="CC56" s="252"/>
      <c r="CD56" s="252"/>
      <c r="CE56" s="252"/>
      <c r="CF56" s="252"/>
      <c r="CG56" s="252"/>
    </row>
    <row r="57" spans="1:85" ht="13.5" customHeight="1">
      <c r="A57" s="762"/>
      <c r="B57" s="252"/>
      <c r="C57" s="252"/>
      <c r="D57" s="252"/>
      <c r="E57" s="252"/>
      <c r="F57" s="252"/>
      <c r="G57" s="252"/>
      <c r="H57" s="252"/>
      <c r="I57" s="252"/>
      <c r="J57" s="252"/>
      <c r="K57" s="253"/>
      <c r="L57" s="429"/>
      <c r="M57" s="252"/>
      <c r="N57" s="252"/>
      <c r="O57" s="1315"/>
      <c r="P57" s="1217"/>
      <c r="Q57" s="1217"/>
      <c r="R57" s="1217"/>
      <c r="S57" s="1217"/>
      <c r="T57" s="1217"/>
      <c r="U57" s="1217"/>
      <c r="V57" s="1217"/>
      <c r="W57" s="1217"/>
      <c r="X57" s="1316"/>
      <c r="Y57" s="252"/>
      <c r="Z57" s="253"/>
      <c r="AA57" s="252"/>
      <c r="AB57" s="252"/>
      <c r="AC57" s="252"/>
      <c r="AD57" s="252"/>
      <c r="AE57" s="252"/>
      <c r="AF57" s="252"/>
      <c r="AG57" s="252"/>
      <c r="AH57" s="253"/>
      <c r="AI57" s="253"/>
      <c r="AJ57" s="253"/>
      <c r="AK57" s="253"/>
      <c r="AL57" s="253"/>
      <c r="AM57" s="253"/>
      <c r="AN57" s="253"/>
      <c r="AO57" s="253"/>
      <c r="AP57" s="253"/>
      <c r="AQ57" s="252"/>
      <c r="AR57" s="429"/>
      <c r="AS57" s="252"/>
      <c r="AT57" s="252"/>
      <c r="AU57" s="252"/>
      <c r="AV57" s="252"/>
      <c r="AW57" s="252"/>
      <c r="AX57" s="252"/>
      <c r="AY57" s="252"/>
      <c r="AZ57" s="252"/>
      <c r="BA57" s="252"/>
      <c r="BB57" s="252"/>
      <c r="BC57" s="252"/>
      <c r="BD57" s="252"/>
      <c r="BE57" s="252"/>
      <c r="BF57" s="252"/>
      <c r="BG57" s="252"/>
      <c r="BH57" s="252"/>
      <c r="BI57" s="252"/>
      <c r="BJ57" s="252"/>
      <c r="BK57" s="252"/>
      <c r="BL57" s="252"/>
      <c r="BM57" s="252"/>
      <c r="BN57" s="252"/>
      <c r="BO57" s="252"/>
      <c r="BP57" s="252"/>
      <c r="BQ57" s="252"/>
      <c r="BR57" s="252"/>
      <c r="BS57" s="252"/>
      <c r="BT57" s="252"/>
      <c r="BU57" s="252"/>
      <c r="BV57" s="252"/>
      <c r="BW57" s="252"/>
      <c r="BX57" s="252"/>
      <c r="BY57" s="252"/>
      <c r="BZ57" s="252"/>
      <c r="CA57" s="252"/>
      <c r="CB57" s="252"/>
      <c r="CC57" s="252"/>
      <c r="CD57" s="252"/>
      <c r="CE57" s="252"/>
      <c r="CF57" s="252"/>
      <c r="CG57" s="252"/>
    </row>
    <row r="58" spans="1:85" ht="13.5" customHeight="1">
      <c r="A58" s="762"/>
      <c r="B58" s="252"/>
      <c r="C58" s="252"/>
      <c r="D58" s="252"/>
      <c r="E58" s="252"/>
      <c r="F58" s="252"/>
      <c r="G58" s="252"/>
      <c r="H58" s="252"/>
      <c r="I58" s="252"/>
      <c r="J58" s="252"/>
      <c r="K58" s="253"/>
      <c r="L58" s="429"/>
      <c r="M58" s="252"/>
      <c r="N58" s="252"/>
      <c r="O58" s="1315"/>
      <c r="P58" s="1217"/>
      <c r="Q58" s="1217"/>
      <c r="R58" s="1217"/>
      <c r="S58" s="1217"/>
      <c r="T58" s="1217"/>
      <c r="U58" s="1217"/>
      <c r="V58" s="1217"/>
      <c r="W58" s="1217"/>
      <c r="X58" s="1316"/>
      <c r="Y58" s="252"/>
      <c r="Z58" s="253"/>
      <c r="AA58" s="252"/>
      <c r="AB58" s="252"/>
      <c r="AC58" s="252"/>
      <c r="AD58" s="252"/>
      <c r="AE58" s="252"/>
      <c r="AF58" s="252"/>
      <c r="AG58" s="252"/>
      <c r="AH58" s="253"/>
      <c r="AI58" s="253"/>
      <c r="AJ58" s="253"/>
      <c r="AK58" s="253"/>
      <c r="AL58" s="253"/>
      <c r="AM58" s="253"/>
      <c r="AN58" s="253"/>
      <c r="AO58" s="253"/>
      <c r="AP58" s="253"/>
      <c r="AQ58" s="252"/>
      <c r="AR58" s="429"/>
      <c r="AS58" s="252"/>
      <c r="AT58" s="252"/>
      <c r="AU58" s="252"/>
      <c r="AV58" s="252"/>
      <c r="AW58" s="252"/>
      <c r="AX58" s="252"/>
      <c r="AY58" s="252"/>
      <c r="AZ58" s="252"/>
      <c r="BA58" s="252"/>
      <c r="BB58" s="252"/>
      <c r="BC58" s="252"/>
      <c r="BD58" s="252"/>
      <c r="BE58" s="252"/>
      <c r="BF58" s="252"/>
      <c r="BG58" s="252"/>
      <c r="BH58" s="252"/>
      <c r="BI58" s="252"/>
      <c r="BJ58" s="252"/>
      <c r="BK58" s="252"/>
      <c r="BL58" s="252"/>
      <c r="BM58" s="252"/>
      <c r="BN58" s="252"/>
      <c r="BO58" s="252"/>
      <c r="BP58" s="252"/>
      <c r="BQ58" s="252"/>
      <c r="BR58" s="252"/>
      <c r="BS58" s="252"/>
      <c r="BT58" s="252"/>
      <c r="BU58" s="252"/>
      <c r="BV58" s="252"/>
      <c r="BW58" s="252"/>
      <c r="BX58" s="252"/>
      <c r="BY58" s="252"/>
      <c r="BZ58" s="252"/>
      <c r="CA58" s="252"/>
      <c r="CB58" s="252"/>
      <c r="CC58" s="252"/>
      <c r="CD58" s="252"/>
      <c r="CE58" s="252"/>
      <c r="CF58" s="252"/>
      <c r="CG58" s="252"/>
    </row>
    <row r="59" spans="1:85" ht="13.5" customHeight="1">
      <c r="A59" s="762"/>
      <c r="B59" s="252"/>
      <c r="C59" s="252"/>
      <c r="D59" s="252"/>
      <c r="E59" s="252"/>
      <c r="F59" s="252"/>
      <c r="G59" s="252"/>
      <c r="H59" s="252"/>
      <c r="I59" s="252"/>
      <c r="J59" s="252"/>
      <c r="K59" s="253"/>
      <c r="L59" s="429"/>
      <c r="M59" s="252"/>
      <c r="N59" s="252"/>
      <c r="O59" s="1315"/>
      <c r="P59" s="1217"/>
      <c r="Q59" s="1217"/>
      <c r="R59" s="1217"/>
      <c r="S59" s="1217"/>
      <c r="T59" s="1217"/>
      <c r="U59" s="1217"/>
      <c r="V59" s="1217"/>
      <c r="W59" s="1217"/>
      <c r="X59" s="1316"/>
      <c r="Y59" s="252"/>
      <c r="Z59" s="253"/>
      <c r="AA59" s="252"/>
      <c r="AB59" s="252"/>
      <c r="AC59" s="252"/>
      <c r="AD59" s="252"/>
      <c r="AE59" s="252"/>
      <c r="AF59" s="252"/>
      <c r="AG59" s="252"/>
      <c r="AH59" s="253"/>
      <c r="AI59" s="253"/>
      <c r="AJ59" s="253"/>
      <c r="AK59" s="253"/>
      <c r="AL59" s="253"/>
      <c r="AM59" s="253"/>
      <c r="AN59" s="253"/>
      <c r="AO59" s="253"/>
      <c r="AP59" s="253"/>
      <c r="AQ59" s="252"/>
      <c r="AR59" s="429"/>
      <c r="AS59" s="252"/>
      <c r="AT59" s="252"/>
      <c r="AU59" s="252"/>
      <c r="AV59" s="252"/>
      <c r="AW59" s="252"/>
      <c r="AX59" s="252"/>
      <c r="AY59" s="252"/>
      <c r="AZ59" s="252"/>
      <c r="BA59" s="252"/>
      <c r="BB59" s="252"/>
      <c r="BC59" s="252"/>
      <c r="BD59" s="252"/>
      <c r="BE59" s="252"/>
      <c r="BF59" s="252"/>
      <c r="BG59" s="252"/>
      <c r="BH59" s="252"/>
      <c r="BI59" s="252"/>
      <c r="BJ59" s="252"/>
      <c r="BK59" s="252"/>
      <c r="BL59" s="252"/>
      <c r="BM59" s="252"/>
      <c r="BN59" s="252"/>
      <c r="BO59" s="252"/>
      <c r="BP59" s="252"/>
      <c r="BQ59" s="252"/>
      <c r="BR59" s="252"/>
      <c r="BS59" s="252"/>
      <c r="BT59" s="252"/>
      <c r="BU59" s="252"/>
      <c r="BV59" s="252"/>
      <c r="BW59" s="252"/>
      <c r="BX59" s="252"/>
      <c r="BY59" s="252"/>
      <c r="BZ59" s="252"/>
      <c r="CA59" s="252"/>
      <c r="CB59" s="252"/>
      <c r="CC59" s="252"/>
      <c r="CD59" s="252"/>
      <c r="CE59" s="252"/>
      <c r="CF59" s="252"/>
      <c r="CG59" s="252"/>
    </row>
    <row r="60" spans="1:85" ht="13.5" customHeight="1">
      <c r="A60" s="762"/>
      <c r="B60" s="252"/>
      <c r="C60" s="252"/>
      <c r="D60" s="252"/>
      <c r="E60" s="252"/>
      <c r="F60" s="252"/>
      <c r="G60" s="252"/>
      <c r="H60" s="252"/>
      <c r="I60" s="252"/>
      <c r="J60" s="252"/>
      <c r="K60" s="253"/>
      <c r="L60" s="429"/>
      <c r="M60" s="252"/>
      <c r="N60" s="252"/>
      <c r="O60" s="1315"/>
      <c r="P60" s="1217"/>
      <c r="Q60" s="1217"/>
      <c r="R60" s="1217"/>
      <c r="S60" s="1217"/>
      <c r="T60" s="1217"/>
      <c r="U60" s="1217"/>
      <c r="V60" s="1217"/>
      <c r="W60" s="1217"/>
      <c r="X60" s="1316"/>
      <c r="Y60" s="252"/>
      <c r="Z60" s="253"/>
      <c r="AA60" s="252"/>
      <c r="AB60" s="252"/>
      <c r="AC60" s="252"/>
      <c r="AD60" s="252"/>
      <c r="AE60" s="252"/>
      <c r="AF60" s="252"/>
      <c r="AG60" s="252"/>
      <c r="AH60" s="253"/>
      <c r="AI60" s="253"/>
      <c r="AJ60" s="253"/>
      <c r="AK60" s="253"/>
      <c r="AL60" s="253"/>
      <c r="AM60" s="253"/>
      <c r="AN60" s="253"/>
      <c r="AO60" s="253"/>
      <c r="AP60" s="253"/>
      <c r="AQ60" s="252"/>
      <c r="AR60" s="429"/>
      <c r="AS60" s="252"/>
      <c r="AT60" s="252"/>
      <c r="AU60" s="252"/>
      <c r="AV60" s="252"/>
      <c r="AW60" s="252"/>
      <c r="AX60" s="252"/>
      <c r="AY60" s="252"/>
      <c r="AZ60" s="252"/>
      <c r="BA60" s="252"/>
      <c r="BB60" s="252"/>
      <c r="BC60" s="252"/>
      <c r="BD60" s="252"/>
      <c r="BE60" s="252"/>
      <c r="BF60" s="252"/>
      <c r="BG60" s="252"/>
      <c r="BH60" s="252"/>
      <c r="BI60" s="252"/>
      <c r="BJ60" s="252"/>
      <c r="BK60" s="252"/>
      <c r="BL60" s="252"/>
      <c r="BM60" s="252"/>
      <c r="BN60" s="252"/>
      <c r="BO60" s="252"/>
      <c r="BP60" s="252"/>
      <c r="BQ60" s="252"/>
      <c r="BR60" s="252"/>
      <c r="BS60" s="252"/>
      <c r="BT60" s="252"/>
      <c r="BU60" s="252"/>
      <c r="BV60" s="252"/>
      <c r="BW60" s="252"/>
      <c r="BX60" s="252"/>
      <c r="BY60" s="252"/>
      <c r="BZ60" s="252"/>
      <c r="CA60" s="252"/>
      <c r="CB60" s="252"/>
      <c r="CC60" s="252"/>
      <c r="CD60" s="252"/>
      <c r="CE60" s="252"/>
      <c r="CF60" s="252"/>
      <c r="CG60" s="252"/>
    </row>
    <row r="61" spans="1:85" ht="13.5" customHeight="1">
      <c r="A61" s="762"/>
      <c r="B61" s="252"/>
      <c r="C61" s="252"/>
      <c r="D61" s="252"/>
      <c r="E61" s="252"/>
      <c r="F61" s="252"/>
      <c r="G61" s="252"/>
      <c r="H61" s="252"/>
      <c r="I61" s="252"/>
      <c r="J61" s="252"/>
      <c r="K61" s="253"/>
      <c r="L61" s="429"/>
      <c r="M61" s="252"/>
      <c r="N61" s="252"/>
      <c r="O61" s="1315"/>
      <c r="P61" s="1217"/>
      <c r="Q61" s="1217"/>
      <c r="R61" s="1217"/>
      <c r="S61" s="1217"/>
      <c r="T61" s="1217"/>
      <c r="U61" s="1217"/>
      <c r="V61" s="1217"/>
      <c r="W61" s="1217"/>
      <c r="X61" s="1316"/>
      <c r="Y61" s="252"/>
      <c r="Z61" s="253"/>
      <c r="AA61" s="252"/>
      <c r="AB61" s="252"/>
      <c r="AC61" s="252"/>
      <c r="AD61" s="252"/>
      <c r="AE61" s="252"/>
      <c r="AF61" s="252"/>
      <c r="AG61" s="252"/>
      <c r="AH61" s="253"/>
      <c r="AI61" s="253"/>
      <c r="AJ61" s="253"/>
      <c r="AK61" s="253"/>
      <c r="AL61" s="253"/>
      <c r="AM61" s="253"/>
      <c r="AN61" s="253"/>
      <c r="AO61" s="253"/>
      <c r="AP61" s="253"/>
      <c r="AQ61" s="252"/>
      <c r="AR61" s="429"/>
      <c r="AS61" s="252"/>
      <c r="AT61" s="252"/>
      <c r="AU61" s="252"/>
      <c r="AV61" s="252"/>
      <c r="AW61" s="252"/>
      <c r="AX61" s="252"/>
      <c r="AY61" s="252"/>
      <c r="AZ61" s="252"/>
      <c r="BA61" s="252"/>
      <c r="BB61" s="252"/>
      <c r="BC61" s="252"/>
      <c r="BD61" s="252"/>
      <c r="BE61" s="252"/>
      <c r="BF61" s="252"/>
      <c r="BG61" s="252"/>
      <c r="BH61" s="252"/>
      <c r="BI61" s="252"/>
      <c r="BJ61" s="252"/>
      <c r="BK61" s="252"/>
      <c r="BL61" s="252"/>
      <c r="BM61" s="252"/>
      <c r="BN61" s="252"/>
      <c r="BO61" s="252"/>
      <c r="BP61" s="252"/>
      <c r="BQ61" s="252"/>
      <c r="BR61" s="252"/>
      <c r="BS61" s="252"/>
      <c r="BT61" s="252"/>
      <c r="BU61" s="252"/>
      <c r="BV61" s="252"/>
      <c r="BW61" s="252"/>
      <c r="BX61" s="252"/>
      <c r="BY61" s="252"/>
      <c r="BZ61" s="252"/>
      <c r="CA61" s="252"/>
      <c r="CB61" s="252"/>
      <c r="CC61" s="252"/>
      <c r="CD61" s="252"/>
      <c r="CE61" s="252"/>
      <c r="CF61" s="252"/>
      <c r="CG61" s="252"/>
    </row>
    <row r="62" spans="1:85" ht="13.5" customHeight="1">
      <c r="A62" s="762"/>
      <c r="B62" s="252"/>
      <c r="C62" s="252"/>
      <c r="D62" s="252"/>
      <c r="E62" s="252"/>
      <c r="F62" s="252"/>
      <c r="G62" s="252"/>
      <c r="H62" s="252"/>
      <c r="I62" s="252"/>
      <c r="J62" s="252"/>
      <c r="K62" s="253"/>
      <c r="L62" s="429"/>
      <c r="M62" s="252"/>
      <c r="N62" s="252"/>
      <c r="O62" s="1315"/>
      <c r="P62" s="1217"/>
      <c r="Q62" s="1217"/>
      <c r="R62" s="1217"/>
      <c r="S62" s="1217"/>
      <c r="T62" s="1217"/>
      <c r="U62" s="1217"/>
      <c r="V62" s="1217"/>
      <c r="W62" s="1217"/>
      <c r="X62" s="1316"/>
      <c r="Y62" s="252"/>
      <c r="Z62" s="253"/>
      <c r="AA62" s="252"/>
      <c r="AB62" s="252"/>
      <c r="AC62" s="252"/>
      <c r="AD62" s="252"/>
      <c r="AE62" s="252"/>
      <c r="AF62" s="252"/>
      <c r="AG62" s="252"/>
      <c r="AH62" s="253"/>
      <c r="AI62" s="253"/>
      <c r="AJ62" s="253"/>
      <c r="AK62" s="253"/>
      <c r="AL62" s="253"/>
      <c r="AM62" s="253"/>
      <c r="AN62" s="253"/>
      <c r="AO62" s="253"/>
      <c r="AP62" s="253"/>
      <c r="AQ62" s="252"/>
      <c r="AR62" s="429"/>
      <c r="AS62" s="252"/>
      <c r="AT62" s="252"/>
      <c r="AU62" s="252"/>
      <c r="AV62" s="252"/>
      <c r="AW62" s="252"/>
      <c r="AX62" s="252"/>
      <c r="AY62" s="252"/>
      <c r="AZ62" s="252"/>
      <c r="BA62" s="252"/>
      <c r="BB62" s="252"/>
      <c r="BC62" s="252"/>
      <c r="BD62" s="252"/>
      <c r="BE62" s="252"/>
      <c r="BF62" s="252"/>
      <c r="BG62" s="252"/>
      <c r="BH62" s="252"/>
      <c r="BI62" s="252"/>
      <c r="BJ62" s="252"/>
      <c r="BK62" s="252"/>
      <c r="BL62" s="252"/>
      <c r="BM62" s="252"/>
      <c r="BN62" s="252"/>
      <c r="BO62" s="252"/>
      <c r="BP62" s="252"/>
      <c r="BQ62" s="252"/>
      <c r="BR62" s="252"/>
      <c r="BS62" s="252"/>
      <c r="BT62" s="252"/>
      <c r="BU62" s="252"/>
      <c r="BV62" s="252"/>
      <c r="BW62" s="252"/>
      <c r="BX62" s="252"/>
      <c r="BY62" s="252"/>
      <c r="BZ62" s="252"/>
      <c r="CA62" s="252"/>
      <c r="CB62" s="252"/>
      <c r="CC62" s="252"/>
      <c r="CD62" s="252"/>
      <c r="CE62" s="252"/>
      <c r="CF62" s="252"/>
      <c r="CG62" s="252"/>
    </row>
    <row r="63" spans="1:85" ht="13.5" customHeight="1">
      <c r="A63" s="762"/>
      <c r="B63" s="252"/>
      <c r="C63" s="252"/>
      <c r="D63" s="252"/>
      <c r="E63" s="252"/>
      <c r="F63" s="252"/>
      <c r="G63" s="252"/>
      <c r="H63" s="252"/>
      <c r="I63" s="252"/>
      <c r="J63" s="252"/>
      <c r="K63" s="253"/>
      <c r="L63" s="429"/>
      <c r="M63" s="252"/>
      <c r="N63" s="252"/>
      <c r="O63" s="1315"/>
      <c r="P63" s="1217"/>
      <c r="Q63" s="1217"/>
      <c r="R63" s="1217"/>
      <c r="S63" s="1217"/>
      <c r="T63" s="1217"/>
      <c r="U63" s="1217"/>
      <c r="V63" s="1217"/>
      <c r="W63" s="1217"/>
      <c r="X63" s="1316"/>
      <c r="Y63" s="252"/>
      <c r="Z63" s="253"/>
      <c r="AA63" s="252"/>
      <c r="AB63" s="252"/>
      <c r="AC63" s="252"/>
      <c r="AD63" s="252"/>
      <c r="AE63" s="252"/>
      <c r="AF63" s="252"/>
      <c r="AG63" s="252"/>
      <c r="AH63" s="253"/>
      <c r="AI63" s="253"/>
      <c r="AJ63" s="253"/>
      <c r="AK63" s="253"/>
      <c r="AL63" s="253"/>
      <c r="AM63" s="253"/>
      <c r="AN63" s="253"/>
      <c r="AO63" s="253"/>
      <c r="AP63" s="253"/>
      <c r="AQ63" s="252"/>
      <c r="AR63" s="429"/>
      <c r="AS63" s="252"/>
      <c r="AT63" s="252"/>
      <c r="AU63" s="252"/>
      <c r="AV63" s="252"/>
      <c r="AW63" s="252"/>
      <c r="AX63" s="252"/>
      <c r="AY63" s="252"/>
      <c r="AZ63" s="252"/>
      <c r="BA63" s="252"/>
      <c r="BB63" s="252"/>
      <c r="BC63" s="252"/>
      <c r="BD63" s="252"/>
      <c r="BE63" s="252"/>
      <c r="BF63" s="252"/>
      <c r="BG63" s="252"/>
      <c r="BH63" s="252"/>
      <c r="BI63" s="252"/>
      <c r="BJ63" s="252"/>
      <c r="BK63" s="252"/>
      <c r="BL63" s="252"/>
      <c r="BM63" s="252"/>
      <c r="BN63" s="252"/>
      <c r="BO63" s="252"/>
      <c r="BP63" s="252"/>
      <c r="BQ63" s="252"/>
      <c r="BR63" s="252"/>
      <c r="BS63" s="252"/>
      <c r="BT63" s="252"/>
      <c r="BU63" s="252"/>
      <c r="BV63" s="252"/>
      <c r="BW63" s="252"/>
      <c r="BX63" s="252"/>
      <c r="BY63" s="252"/>
      <c r="BZ63" s="252"/>
      <c r="CA63" s="252"/>
      <c r="CB63" s="252"/>
      <c r="CC63" s="252"/>
      <c r="CD63" s="252"/>
      <c r="CE63" s="252"/>
      <c r="CF63" s="252"/>
      <c r="CG63" s="252"/>
    </row>
    <row r="64" spans="1:85" ht="13.5" customHeight="1">
      <c r="A64" s="762"/>
      <c r="B64" s="252"/>
      <c r="C64" s="252"/>
      <c r="D64" s="252"/>
      <c r="E64" s="252"/>
      <c r="F64" s="252"/>
      <c r="G64" s="252"/>
      <c r="H64" s="252"/>
      <c r="I64" s="252"/>
      <c r="J64" s="252"/>
      <c r="K64" s="253"/>
      <c r="L64" s="429"/>
      <c r="M64" s="252"/>
      <c r="N64" s="252"/>
      <c r="O64" s="1315"/>
      <c r="P64" s="1217"/>
      <c r="Q64" s="1217"/>
      <c r="R64" s="1217"/>
      <c r="S64" s="1217"/>
      <c r="T64" s="1217"/>
      <c r="U64" s="1217"/>
      <c r="V64" s="1217"/>
      <c r="W64" s="1217"/>
      <c r="X64" s="1316"/>
      <c r="Y64" s="252"/>
      <c r="Z64" s="253"/>
      <c r="AA64" s="252"/>
      <c r="AB64" s="252"/>
      <c r="AC64" s="252"/>
      <c r="AD64" s="252"/>
      <c r="AE64" s="252"/>
      <c r="AF64" s="252"/>
      <c r="AG64" s="252"/>
      <c r="AH64" s="253"/>
      <c r="AI64" s="253"/>
      <c r="AJ64" s="253"/>
      <c r="AK64" s="253"/>
      <c r="AL64" s="253"/>
      <c r="AM64" s="253"/>
      <c r="AN64" s="253"/>
      <c r="AO64" s="253"/>
      <c r="AP64" s="253"/>
      <c r="AQ64" s="252"/>
      <c r="AR64" s="429"/>
      <c r="AS64" s="252"/>
      <c r="AT64" s="252"/>
      <c r="AU64" s="252"/>
      <c r="AV64" s="252"/>
      <c r="AW64" s="252"/>
      <c r="AX64" s="252"/>
      <c r="AY64" s="252"/>
      <c r="AZ64" s="252"/>
      <c r="BA64" s="252"/>
      <c r="BB64" s="252"/>
      <c r="BC64" s="252"/>
      <c r="BD64" s="252"/>
      <c r="BE64" s="252"/>
      <c r="BF64" s="252"/>
      <c r="BG64" s="252"/>
      <c r="BH64" s="252"/>
      <c r="BI64" s="252"/>
      <c r="BJ64" s="252"/>
      <c r="BK64" s="252"/>
      <c r="BL64" s="252"/>
      <c r="BM64" s="252"/>
      <c r="BN64" s="252"/>
      <c r="BO64" s="252"/>
      <c r="BP64" s="252"/>
      <c r="BQ64" s="252"/>
      <c r="BR64" s="252"/>
      <c r="BS64" s="252"/>
      <c r="BT64" s="252"/>
      <c r="BU64" s="252"/>
      <c r="BV64" s="252"/>
      <c r="BW64" s="252"/>
      <c r="BX64" s="252"/>
      <c r="BY64" s="252"/>
      <c r="BZ64" s="252"/>
      <c r="CA64" s="252"/>
      <c r="CB64" s="252"/>
      <c r="CC64" s="252"/>
      <c r="CD64" s="252"/>
      <c r="CE64" s="252"/>
      <c r="CF64" s="252"/>
      <c r="CG64" s="252"/>
    </row>
    <row r="65" spans="1:85" ht="13.5" customHeight="1">
      <c r="A65" s="762"/>
      <c r="B65" s="252"/>
      <c r="C65" s="252"/>
      <c r="D65" s="252"/>
      <c r="E65" s="252"/>
      <c r="F65" s="252"/>
      <c r="G65" s="252"/>
      <c r="H65" s="252"/>
      <c r="I65" s="252"/>
      <c r="J65" s="252"/>
      <c r="K65" s="253"/>
      <c r="L65" s="429"/>
      <c r="M65" s="252"/>
      <c r="N65" s="252"/>
      <c r="O65" s="1315"/>
      <c r="P65" s="1217"/>
      <c r="Q65" s="1217"/>
      <c r="R65" s="1217"/>
      <c r="S65" s="1217"/>
      <c r="T65" s="1217"/>
      <c r="U65" s="1217"/>
      <c r="V65" s="1217"/>
      <c r="W65" s="1217"/>
      <c r="X65" s="1316"/>
      <c r="Y65" s="252"/>
      <c r="Z65" s="253"/>
      <c r="AA65" s="252"/>
      <c r="AB65" s="252"/>
      <c r="AC65" s="252"/>
      <c r="AD65" s="252"/>
      <c r="AE65" s="252"/>
      <c r="AF65" s="252"/>
      <c r="AG65" s="252"/>
      <c r="AH65" s="253"/>
      <c r="AI65" s="253"/>
      <c r="AJ65" s="253"/>
      <c r="AK65" s="253"/>
      <c r="AL65" s="253"/>
      <c r="AM65" s="253"/>
      <c r="AN65" s="253"/>
      <c r="AO65" s="253"/>
      <c r="AP65" s="253"/>
      <c r="AQ65" s="252"/>
      <c r="AR65" s="429"/>
      <c r="AS65" s="252"/>
      <c r="AT65" s="252"/>
      <c r="AU65" s="252"/>
      <c r="AV65" s="252"/>
      <c r="AW65" s="252"/>
      <c r="AX65" s="252"/>
      <c r="AY65" s="252"/>
      <c r="AZ65" s="252"/>
      <c r="BA65" s="252"/>
      <c r="BB65" s="252"/>
      <c r="BC65" s="252"/>
      <c r="BD65" s="252"/>
      <c r="BE65" s="252"/>
      <c r="BF65" s="252"/>
      <c r="BG65" s="252"/>
      <c r="BH65" s="252"/>
      <c r="BI65" s="252"/>
      <c r="BJ65" s="252"/>
      <c r="BK65" s="252"/>
      <c r="BL65" s="252"/>
      <c r="BM65" s="252"/>
      <c r="BN65" s="252"/>
      <c r="BO65" s="252"/>
      <c r="BP65" s="252"/>
      <c r="BQ65" s="252"/>
      <c r="BR65" s="252"/>
      <c r="BS65" s="252"/>
      <c r="BT65" s="252"/>
      <c r="BU65" s="252"/>
      <c r="BV65" s="252"/>
      <c r="BW65" s="252"/>
      <c r="BX65" s="252"/>
      <c r="BY65" s="252"/>
      <c r="BZ65" s="252"/>
      <c r="CA65" s="252"/>
      <c r="CB65" s="252"/>
      <c r="CC65" s="252"/>
      <c r="CD65" s="252"/>
      <c r="CE65" s="252"/>
      <c r="CF65" s="252"/>
      <c r="CG65" s="252"/>
    </row>
    <row r="66" spans="1:85" ht="15.75" customHeight="1">
      <c r="A66" s="762"/>
      <c r="B66" s="252"/>
      <c r="C66" s="252"/>
      <c r="D66" s="252"/>
      <c r="E66" s="252"/>
      <c r="F66" s="252"/>
      <c r="G66" s="252"/>
      <c r="H66" s="252"/>
      <c r="I66" s="252"/>
      <c r="J66" s="252"/>
      <c r="K66" s="253"/>
      <c r="L66" s="429"/>
      <c r="M66" s="252"/>
      <c r="N66" s="252"/>
      <c r="O66" s="1315"/>
      <c r="P66" s="1217"/>
      <c r="Q66" s="1217"/>
      <c r="R66" s="1217"/>
      <c r="S66" s="1217"/>
      <c r="T66" s="1217"/>
      <c r="U66" s="1217"/>
      <c r="V66" s="1217"/>
      <c r="W66" s="1217"/>
      <c r="X66" s="1316"/>
      <c r="Y66" s="252"/>
      <c r="Z66" s="253"/>
      <c r="AA66" s="252"/>
      <c r="AB66" s="252"/>
      <c r="AC66" s="252"/>
      <c r="AD66" s="252"/>
      <c r="AE66" s="252"/>
      <c r="AF66" s="252"/>
      <c r="AG66" s="252"/>
      <c r="AH66" s="253"/>
      <c r="AI66" s="253"/>
      <c r="AJ66" s="253"/>
      <c r="AK66" s="253"/>
      <c r="AL66" s="253"/>
      <c r="AM66" s="253"/>
      <c r="AN66" s="253"/>
      <c r="AO66" s="253"/>
      <c r="AP66" s="253"/>
      <c r="AQ66" s="252"/>
      <c r="AR66" s="429"/>
      <c r="AS66" s="253"/>
      <c r="AT66" s="253"/>
      <c r="AU66" s="253"/>
      <c r="AV66" s="253"/>
      <c r="AW66" s="253"/>
      <c r="AX66" s="253"/>
      <c r="AY66" s="253"/>
      <c r="AZ66" s="253"/>
      <c r="BA66" s="253"/>
      <c r="BB66" s="253"/>
      <c r="BC66" s="253"/>
      <c r="BD66" s="253"/>
      <c r="BE66" s="253"/>
      <c r="BF66" s="253"/>
      <c r="BG66" s="253"/>
      <c r="BH66" s="253"/>
      <c r="BI66" s="253"/>
      <c r="BJ66" s="253"/>
      <c r="BK66" s="253"/>
      <c r="BL66" s="253"/>
      <c r="BM66" s="253"/>
      <c r="BN66" s="253"/>
      <c r="BO66" s="253"/>
      <c r="BP66" s="253"/>
      <c r="BQ66" s="253"/>
      <c r="BR66" s="253"/>
      <c r="BS66" s="253"/>
      <c r="BT66" s="253"/>
      <c r="BU66" s="253"/>
      <c r="BV66" s="253"/>
      <c r="BW66" s="253"/>
      <c r="BX66" s="253"/>
      <c r="BY66" s="253"/>
      <c r="BZ66" s="253"/>
      <c r="CA66" s="253"/>
      <c r="CB66" s="253"/>
      <c r="CC66" s="253"/>
      <c r="CD66" s="253"/>
      <c r="CE66" s="253"/>
      <c r="CF66" s="253"/>
      <c r="CG66" s="253"/>
    </row>
    <row r="67" spans="1:85" ht="15.75" customHeight="1">
      <c r="A67" s="762"/>
      <c r="B67" s="252"/>
      <c r="C67" s="252"/>
      <c r="D67" s="252"/>
      <c r="E67" s="252"/>
      <c r="F67" s="252"/>
      <c r="G67" s="252"/>
      <c r="H67" s="252"/>
      <c r="I67" s="252"/>
      <c r="J67" s="252"/>
      <c r="K67" s="253"/>
      <c r="L67" s="429"/>
      <c r="M67" s="252"/>
      <c r="N67" s="252"/>
      <c r="O67" s="1315"/>
      <c r="P67" s="1217"/>
      <c r="Q67" s="1217"/>
      <c r="R67" s="1217"/>
      <c r="S67" s="1217"/>
      <c r="T67" s="1217"/>
      <c r="U67" s="1217"/>
      <c r="V67" s="1217"/>
      <c r="W67" s="1217"/>
      <c r="X67" s="1316"/>
      <c r="Y67" s="252"/>
      <c r="Z67" s="253"/>
      <c r="AA67" s="252"/>
      <c r="AB67" s="252"/>
      <c r="AC67" s="252"/>
      <c r="AD67" s="252"/>
      <c r="AE67" s="252"/>
      <c r="AF67" s="252"/>
      <c r="AG67" s="252"/>
      <c r="AH67" s="253"/>
      <c r="AI67" s="253"/>
      <c r="AJ67" s="253"/>
      <c r="AK67" s="253"/>
      <c r="AL67" s="253"/>
      <c r="AM67" s="253"/>
      <c r="AN67" s="253"/>
      <c r="AO67" s="253"/>
      <c r="AP67" s="253"/>
      <c r="AQ67" s="252"/>
      <c r="AR67" s="429"/>
      <c r="AS67" s="253"/>
      <c r="AT67" s="253"/>
      <c r="AU67" s="253"/>
      <c r="AV67" s="253"/>
      <c r="AW67" s="253"/>
      <c r="AX67" s="253"/>
      <c r="AY67" s="253"/>
      <c r="AZ67" s="253"/>
      <c r="BA67" s="253"/>
      <c r="BB67" s="253"/>
      <c r="BC67" s="253"/>
      <c r="BD67" s="253"/>
      <c r="BE67" s="253"/>
      <c r="BF67" s="253"/>
      <c r="BG67" s="253"/>
      <c r="BH67" s="253"/>
      <c r="BI67" s="253"/>
      <c r="BJ67" s="253"/>
      <c r="BK67" s="253"/>
      <c r="BL67" s="253"/>
      <c r="BM67" s="253"/>
      <c r="BN67" s="253"/>
      <c r="BO67" s="253"/>
      <c r="BP67" s="252"/>
      <c r="BQ67" s="252"/>
      <c r="BR67" s="252"/>
      <c r="BS67" s="252"/>
      <c r="BT67" s="252"/>
      <c r="BU67" s="252"/>
      <c r="BV67" s="252"/>
      <c r="BW67" s="252"/>
      <c r="BX67" s="252"/>
      <c r="BY67" s="252"/>
      <c r="BZ67" s="252"/>
      <c r="CA67" s="252"/>
      <c r="CB67" s="252"/>
      <c r="CC67" s="252"/>
      <c r="CD67" s="252"/>
      <c r="CE67" s="252"/>
      <c r="CF67" s="252"/>
      <c r="CG67" s="252"/>
    </row>
    <row r="68" spans="1:85" ht="15.75" customHeight="1">
      <c r="A68" s="762"/>
      <c r="B68" s="252"/>
      <c r="C68" s="252"/>
      <c r="D68" s="252"/>
      <c r="E68" s="252"/>
      <c r="F68" s="252"/>
      <c r="G68" s="252"/>
      <c r="H68" s="252"/>
      <c r="I68" s="252"/>
      <c r="J68" s="252"/>
      <c r="K68" s="253"/>
      <c r="L68" s="429"/>
      <c r="M68" s="252"/>
      <c r="N68" s="252"/>
      <c r="O68" s="1315"/>
      <c r="P68" s="1217"/>
      <c r="Q68" s="1217"/>
      <c r="R68" s="1217"/>
      <c r="S68" s="1217"/>
      <c r="T68" s="1217"/>
      <c r="U68" s="1217"/>
      <c r="V68" s="1217"/>
      <c r="W68" s="1217"/>
      <c r="X68" s="1316"/>
      <c r="Y68" s="252"/>
      <c r="Z68" s="253"/>
      <c r="AA68" s="252"/>
      <c r="AB68" s="252"/>
      <c r="AC68" s="252"/>
      <c r="AD68" s="252"/>
      <c r="AE68" s="252"/>
      <c r="AF68" s="252"/>
      <c r="AG68" s="252"/>
      <c r="AH68" s="253"/>
      <c r="AI68" s="253"/>
      <c r="AJ68" s="253"/>
      <c r="AK68" s="253"/>
      <c r="AL68" s="253"/>
      <c r="AM68" s="253"/>
      <c r="AN68" s="253"/>
      <c r="AO68" s="253"/>
      <c r="AP68" s="253"/>
      <c r="AQ68" s="252"/>
      <c r="AR68" s="429"/>
      <c r="AS68" s="253"/>
      <c r="AT68" s="253"/>
      <c r="AU68" s="253"/>
      <c r="AV68" s="253"/>
      <c r="AW68" s="253"/>
      <c r="AX68" s="253"/>
      <c r="AY68" s="253"/>
      <c r="AZ68" s="253"/>
      <c r="BA68" s="253"/>
      <c r="BB68" s="253"/>
      <c r="BC68" s="253"/>
      <c r="BD68" s="253"/>
      <c r="BE68" s="253"/>
      <c r="BF68" s="253"/>
      <c r="BG68" s="253"/>
      <c r="BH68" s="253"/>
      <c r="BI68" s="253"/>
      <c r="BJ68" s="253"/>
      <c r="BK68" s="253"/>
      <c r="BL68" s="253"/>
      <c r="BM68" s="253"/>
      <c r="BN68" s="253"/>
      <c r="BO68" s="253"/>
      <c r="BP68" s="252"/>
      <c r="BQ68" s="252"/>
      <c r="BR68" s="252"/>
      <c r="BS68" s="252"/>
      <c r="BT68" s="252"/>
      <c r="BU68" s="252"/>
      <c r="BV68" s="252"/>
      <c r="BW68" s="252"/>
      <c r="BX68" s="252"/>
      <c r="BY68" s="252"/>
      <c r="BZ68" s="252"/>
      <c r="CA68" s="252"/>
      <c r="CB68" s="252"/>
      <c r="CC68" s="252"/>
      <c r="CD68" s="252"/>
      <c r="CE68" s="252"/>
      <c r="CF68" s="252"/>
      <c r="CG68" s="252"/>
    </row>
    <row r="69" spans="1:85" ht="15.75" customHeight="1">
      <c r="A69" s="762"/>
      <c r="B69" s="252"/>
      <c r="C69" s="252"/>
      <c r="D69" s="252"/>
      <c r="E69" s="252"/>
      <c r="F69" s="252"/>
      <c r="G69" s="252"/>
      <c r="H69" s="252"/>
      <c r="I69" s="252"/>
      <c r="J69" s="252"/>
      <c r="K69" s="253"/>
      <c r="L69" s="429"/>
      <c r="M69" s="252"/>
      <c r="N69" s="252"/>
      <c r="O69" s="1315"/>
      <c r="P69" s="1217"/>
      <c r="Q69" s="1217"/>
      <c r="R69" s="1217"/>
      <c r="S69" s="1217"/>
      <c r="T69" s="1217"/>
      <c r="U69" s="1217"/>
      <c r="V69" s="1217"/>
      <c r="W69" s="1217"/>
      <c r="X69" s="1316"/>
      <c r="Y69" s="252"/>
      <c r="Z69" s="253"/>
      <c r="AA69" s="252"/>
      <c r="AB69" s="252"/>
      <c r="AC69" s="252"/>
      <c r="AD69" s="252"/>
      <c r="AE69" s="252"/>
      <c r="AF69" s="252"/>
      <c r="AG69" s="252"/>
      <c r="AH69" s="253"/>
      <c r="AI69" s="253"/>
      <c r="AJ69" s="253"/>
      <c r="AK69" s="253"/>
      <c r="AL69" s="253"/>
      <c r="AM69" s="253"/>
      <c r="AN69" s="253"/>
      <c r="AO69" s="253"/>
      <c r="AP69" s="253"/>
      <c r="AQ69" s="252"/>
      <c r="AR69" s="429"/>
      <c r="AS69" s="253"/>
      <c r="AT69" s="253"/>
      <c r="AU69" s="253"/>
      <c r="AV69" s="253"/>
      <c r="AW69" s="253"/>
      <c r="AX69" s="253"/>
      <c r="AY69" s="253"/>
      <c r="AZ69" s="253"/>
      <c r="BA69" s="253"/>
      <c r="BB69" s="253"/>
      <c r="BC69" s="253"/>
      <c r="BD69" s="253"/>
      <c r="BE69" s="253"/>
      <c r="BF69" s="253"/>
      <c r="BG69" s="253"/>
      <c r="BH69" s="253"/>
      <c r="BI69" s="253"/>
      <c r="BJ69" s="253"/>
      <c r="BK69" s="253"/>
      <c r="BL69" s="253"/>
      <c r="BM69" s="253"/>
      <c r="BN69" s="253"/>
      <c r="BO69" s="253"/>
      <c r="BP69" s="252"/>
      <c r="BQ69" s="252"/>
      <c r="BR69" s="252"/>
      <c r="BS69" s="252"/>
      <c r="BT69" s="252"/>
      <c r="BU69" s="252"/>
      <c r="BV69" s="252"/>
      <c r="BW69" s="252"/>
      <c r="BX69" s="252"/>
      <c r="BY69" s="252"/>
      <c r="BZ69" s="252"/>
      <c r="CA69" s="252"/>
      <c r="CB69" s="252"/>
      <c r="CC69" s="252"/>
      <c r="CD69" s="252"/>
      <c r="CE69" s="252"/>
      <c r="CF69" s="252"/>
      <c r="CG69" s="252"/>
    </row>
    <row r="70" spans="1:85" ht="15.75" customHeight="1">
      <c r="A70" s="762"/>
      <c r="B70" s="252"/>
      <c r="C70" s="252"/>
      <c r="D70" s="252"/>
      <c r="E70" s="252"/>
      <c r="F70" s="252"/>
      <c r="G70" s="252"/>
      <c r="H70" s="252"/>
      <c r="I70" s="252"/>
      <c r="J70" s="252"/>
      <c r="K70" s="253"/>
      <c r="L70" s="429"/>
      <c r="M70" s="252"/>
      <c r="N70" s="252"/>
      <c r="O70" s="1315"/>
      <c r="P70" s="1217"/>
      <c r="Q70" s="1217"/>
      <c r="R70" s="1217"/>
      <c r="S70" s="1217"/>
      <c r="T70" s="1217"/>
      <c r="U70" s="1217"/>
      <c r="V70" s="1217"/>
      <c r="W70" s="1217"/>
      <c r="X70" s="1316"/>
      <c r="Y70" s="252"/>
      <c r="Z70" s="253"/>
      <c r="AA70" s="252"/>
      <c r="AB70" s="252"/>
      <c r="AC70" s="252"/>
      <c r="AD70" s="252"/>
      <c r="AE70" s="252"/>
      <c r="AF70" s="252"/>
      <c r="AG70" s="252"/>
      <c r="AH70" s="253"/>
      <c r="AI70" s="253"/>
      <c r="AJ70" s="253"/>
      <c r="AK70" s="253"/>
      <c r="AL70" s="253"/>
      <c r="AM70" s="253"/>
      <c r="AN70" s="253"/>
      <c r="AO70" s="253"/>
      <c r="AP70" s="253"/>
      <c r="AQ70" s="252"/>
      <c r="AR70" s="429"/>
      <c r="AS70" s="253"/>
      <c r="AT70" s="253"/>
      <c r="AU70" s="253"/>
      <c r="AV70" s="253"/>
      <c r="AW70" s="253"/>
      <c r="AX70" s="253"/>
      <c r="AY70" s="253"/>
      <c r="AZ70" s="253"/>
      <c r="BA70" s="253"/>
      <c r="BB70" s="253"/>
      <c r="BC70" s="253"/>
      <c r="BD70" s="253"/>
      <c r="BE70" s="253"/>
      <c r="BF70" s="253"/>
      <c r="BG70" s="253"/>
      <c r="BH70" s="253"/>
      <c r="BI70" s="253"/>
      <c r="BJ70" s="253"/>
      <c r="BK70" s="253"/>
      <c r="BL70" s="253"/>
      <c r="BM70" s="253"/>
      <c r="BN70" s="253"/>
      <c r="BO70" s="253"/>
      <c r="BP70" s="252"/>
      <c r="BQ70" s="252"/>
      <c r="BR70" s="252"/>
      <c r="BS70" s="252"/>
      <c r="BT70" s="252"/>
      <c r="BU70" s="252"/>
      <c r="BV70" s="252"/>
      <c r="BW70" s="252"/>
      <c r="BX70" s="252"/>
      <c r="BY70" s="252"/>
      <c r="BZ70" s="252"/>
      <c r="CA70" s="252"/>
      <c r="CB70" s="252"/>
      <c r="CC70" s="252"/>
      <c r="CD70" s="252"/>
      <c r="CE70" s="252"/>
      <c r="CF70" s="252"/>
      <c r="CG70" s="252"/>
    </row>
    <row r="71" spans="1:85" ht="15.75" customHeight="1">
      <c r="A71" s="762"/>
      <c r="B71" s="252"/>
      <c r="C71" s="252"/>
      <c r="D71" s="252"/>
      <c r="E71" s="252"/>
      <c r="F71" s="252"/>
      <c r="G71" s="252"/>
      <c r="H71" s="252"/>
      <c r="I71" s="252"/>
      <c r="J71" s="252"/>
      <c r="K71" s="253"/>
      <c r="L71" s="429"/>
      <c r="M71" s="252"/>
      <c r="N71" s="252"/>
      <c r="O71" s="1315"/>
      <c r="P71" s="1217"/>
      <c r="Q71" s="1217"/>
      <c r="R71" s="1217"/>
      <c r="S71" s="1217"/>
      <c r="T71" s="1217"/>
      <c r="U71" s="1217"/>
      <c r="V71" s="1217"/>
      <c r="W71" s="1217"/>
      <c r="X71" s="1316"/>
      <c r="Y71" s="252"/>
      <c r="Z71" s="253"/>
      <c r="AA71" s="252"/>
      <c r="AB71" s="252"/>
      <c r="AC71" s="252"/>
      <c r="AD71" s="252"/>
      <c r="AE71" s="252"/>
      <c r="AF71" s="252"/>
      <c r="AG71" s="252"/>
      <c r="AH71" s="253"/>
      <c r="AI71" s="253"/>
      <c r="AJ71" s="253"/>
      <c r="AK71" s="253"/>
      <c r="AL71" s="253"/>
      <c r="AM71" s="253"/>
      <c r="AN71" s="253"/>
      <c r="AO71" s="253"/>
      <c r="AP71" s="253"/>
      <c r="AQ71" s="252"/>
      <c r="AR71" s="429"/>
      <c r="AS71" s="253"/>
      <c r="AT71" s="253"/>
      <c r="AU71" s="253"/>
      <c r="AV71" s="253"/>
      <c r="AW71" s="253"/>
      <c r="AX71" s="253"/>
      <c r="AY71" s="253"/>
      <c r="AZ71" s="253"/>
      <c r="BA71" s="253"/>
      <c r="BB71" s="253"/>
      <c r="BC71" s="253"/>
      <c r="BD71" s="253"/>
      <c r="BE71" s="253"/>
      <c r="BF71" s="253"/>
      <c r="BG71" s="253"/>
      <c r="BH71" s="253"/>
      <c r="BI71" s="253"/>
      <c r="BJ71" s="253"/>
      <c r="BK71" s="253"/>
      <c r="BL71" s="253"/>
      <c r="BM71" s="253"/>
      <c r="BN71" s="253"/>
      <c r="BO71" s="253"/>
      <c r="BP71" s="252"/>
      <c r="BQ71" s="252"/>
      <c r="BR71" s="252"/>
      <c r="BS71" s="252"/>
      <c r="BT71" s="252"/>
      <c r="BU71" s="252"/>
      <c r="BV71" s="252"/>
      <c r="BW71" s="252"/>
      <c r="BX71" s="252"/>
      <c r="BY71" s="252"/>
      <c r="BZ71" s="252"/>
      <c r="CA71" s="252"/>
      <c r="CB71" s="252"/>
      <c r="CC71" s="252"/>
      <c r="CD71" s="252"/>
      <c r="CE71" s="252"/>
      <c r="CF71" s="252"/>
      <c r="CG71" s="252"/>
    </row>
    <row r="72" spans="1:85" ht="15.75" customHeight="1">
      <c r="A72" s="762"/>
      <c r="B72" s="252"/>
      <c r="C72" s="252"/>
      <c r="D72" s="252"/>
      <c r="E72" s="252"/>
      <c r="F72" s="252"/>
      <c r="G72" s="252"/>
      <c r="H72" s="252"/>
      <c r="I72" s="252"/>
      <c r="J72" s="252"/>
      <c r="K72" s="253"/>
      <c r="L72" s="429"/>
      <c r="M72" s="252"/>
      <c r="N72" s="252"/>
      <c r="O72" s="1317"/>
      <c r="P72" s="1318"/>
      <c r="Q72" s="1318"/>
      <c r="R72" s="1318"/>
      <c r="S72" s="1318"/>
      <c r="T72" s="1318"/>
      <c r="U72" s="1318"/>
      <c r="V72" s="1318"/>
      <c r="W72" s="1318"/>
      <c r="X72" s="1319"/>
      <c r="Y72" s="252"/>
      <c r="Z72" s="253"/>
      <c r="AA72" s="252"/>
      <c r="AB72" s="252"/>
      <c r="AC72" s="252"/>
      <c r="AD72" s="252"/>
      <c r="AE72" s="252"/>
      <c r="AF72" s="252"/>
      <c r="AG72" s="252"/>
      <c r="AH72" s="253"/>
      <c r="AI72" s="253"/>
      <c r="AJ72" s="253"/>
      <c r="AK72" s="253"/>
      <c r="AL72" s="253"/>
      <c r="AM72" s="253"/>
      <c r="AN72" s="253"/>
      <c r="AO72" s="253"/>
      <c r="AP72" s="253"/>
      <c r="AQ72" s="252"/>
      <c r="AR72" s="429"/>
      <c r="AS72" s="253"/>
      <c r="AT72" s="253"/>
      <c r="AU72" s="253"/>
      <c r="AV72" s="253"/>
      <c r="AW72" s="253"/>
      <c r="AX72" s="253"/>
      <c r="AY72" s="253"/>
      <c r="AZ72" s="253"/>
      <c r="BA72" s="253"/>
      <c r="BB72" s="253"/>
      <c r="BC72" s="253"/>
      <c r="BD72" s="253"/>
      <c r="BE72" s="253"/>
      <c r="BF72" s="253"/>
      <c r="BG72" s="253"/>
      <c r="BH72" s="253"/>
      <c r="BI72" s="253"/>
      <c r="BJ72" s="253"/>
      <c r="BK72" s="253"/>
      <c r="BL72" s="253"/>
      <c r="BM72" s="253"/>
      <c r="BN72" s="253"/>
      <c r="BO72" s="253"/>
      <c r="BP72" s="252"/>
      <c r="BQ72" s="252"/>
      <c r="BR72" s="252"/>
      <c r="BS72" s="252"/>
      <c r="BT72" s="252"/>
      <c r="BU72" s="252"/>
      <c r="BV72" s="252"/>
      <c r="BW72" s="252"/>
      <c r="BX72" s="252"/>
      <c r="BY72" s="252"/>
      <c r="BZ72" s="252"/>
      <c r="CA72" s="252"/>
      <c r="CB72" s="252"/>
      <c r="CC72" s="252"/>
      <c r="CD72" s="252"/>
      <c r="CE72" s="252"/>
      <c r="CF72" s="252"/>
      <c r="CG72" s="252"/>
    </row>
    <row r="73" spans="1:85" ht="15.75" customHeight="1">
      <c r="A73" s="762"/>
      <c r="B73" s="252"/>
      <c r="C73" s="252"/>
      <c r="D73" s="252"/>
      <c r="E73" s="252"/>
      <c r="F73" s="252"/>
      <c r="G73" s="252"/>
      <c r="H73" s="252"/>
      <c r="I73" s="252"/>
      <c r="J73" s="252"/>
      <c r="K73" s="253"/>
      <c r="L73" s="429"/>
      <c r="M73" s="252"/>
      <c r="N73" s="252"/>
      <c r="O73" s="252"/>
      <c r="P73" s="252"/>
      <c r="Q73" s="252"/>
      <c r="R73" s="252"/>
      <c r="S73" s="252"/>
      <c r="T73" s="252"/>
      <c r="U73" s="252"/>
      <c r="V73" s="252"/>
      <c r="W73" s="252"/>
      <c r="X73" s="252"/>
      <c r="Y73" s="252"/>
      <c r="Z73" s="252"/>
      <c r="AA73" s="252"/>
      <c r="AB73" s="252"/>
      <c r="AC73" s="252"/>
      <c r="AD73" s="252"/>
      <c r="AE73" s="252"/>
      <c r="AF73" s="252"/>
      <c r="AG73" s="252"/>
      <c r="AH73" s="253"/>
      <c r="AI73" s="253"/>
      <c r="AJ73" s="253"/>
      <c r="AK73" s="253"/>
      <c r="AL73" s="253"/>
      <c r="AM73" s="253"/>
      <c r="AN73" s="253"/>
      <c r="AO73" s="253"/>
      <c r="AP73" s="253"/>
      <c r="AQ73" s="252"/>
      <c r="AR73" s="429"/>
      <c r="AS73" s="253"/>
      <c r="AT73" s="253"/>
      <c r="AU73" s="253"/>
      <c r="AV73" s="253"/>
      <c r="AW73" s="253"/>
      <c r="AX73" s="253"/>
      <c r="AY73" s="253"/>
      <c r="AZ73" s="253"/>
      <c r="BA73" s="253"/>
      <c r="BB73" s="253"/>
      <c r="BC73" s="253"/>
      <c r="BD73" s="253"/>
      <c r="BE73" s="253"/>
      <c r="BF73" s="253"/>
      <c r="BG73" s="253"/>
      <c r="BH73" s="253"/>
      <c r="BI73" s="253"/>
      <c r="BJ73" s="253"/>
      <c r="BK73" s="253"/>
      <c r="BL73" s="253"/>
      <c r="BM73" s="253"/>
      <c r="BN73" s="253"/>
      <c r="BO73" s="253"/>
      <c r="BP73" s="253"/>
      <c r="BQ73" s="253"/>
      <c r="BR73" s="253"/>
      <c r="BS73" s="253"/>
      <c r="BT73" s="253"/>
      <c r="BU73" s="253"/>
      <c r="BV73" s="253"/>
      <c r="BW73" s="253"/>
      <c r="BX73" s="253"/>
      <c r="BY73" s="253"/>
      <c r="BZ73" s="253"/>
      <c r="CA73" s="253"/>
      <c r="CB73" s="253"/>
      <c r="CC73" s="253"/>
      <c r="CD73" s="253"/>
      <c r="CE73" s="253"/>
      <c r="CF73" s="253"/>
      <c r="CG73" s="253"/>
    </row>
    <row r="74" spans="1:85" ht="15.75" customHeight="1">
      <c r="A74" s="762"/>
      <c r="B74" s="252"/>
      <c r="C74" s="252"/>
      <c r="D74" s="252"/>
      <c r="E74" s="252"/>
      <c r="F74" s="252"/>
      <c r="G74" s="252"/>
      <c r="H74" s="252"/>
      <c r="I74" s="252"/>
      <c r="J74" s="252"/>
      <c r="K74" s="253"/>
      <c r="L74" s="429"/>
      <c r="M74" s="252"/>
      <c r="N74" s="252"/>
      <c r="O74" s="252"/>
      <c r="P74" s="252"/>
      <c r="Q74" s="252"/>
      <c r="R74" s="252"/>
      <c r="S74" s="252"/>
      <c r="T74" s="252"/>
      <c r="U74" s="252"/>
      <c r="V74" s="252"/>
      <c r="W74" s="252"/>
      <c r="X74" s="252"/>
      <c r="Y74" s="252"/>
      <c r="Z74" s="252"/>
      <c r="AA74" s="252"/>
      <c r="AB74" s="252"/>
      <c r="AC74" s="252"/>
      <c r="AD74" s="252"/>
      <c r="AE74" s="252"/>
      <c r="AF74" s="252"/>
      <c r="AG74" s="252"/>
      <c r="AH74" s="253"/>
      <c r="AI74" s="253"/>
      <c r="AJ74" s="253"/>
      <c r="AK74" s="253"/>
      <c r="AL74" s="253"/>
      <c r="AM74" s="253"/>
      <c r="AN74" s="253"/>
      <c r="AO74" s="253"/>
      <c r="AP74" s="253"/>
      <c r="AQ74" s="252"/>
      <c r="AR74" s="429"/>
      <c r="AS74" s="253"/>
      <c r="AT74" s="253"/>
      <c r="AU74" s="253"/>
      <c r="AV74" s="253"/>
      <c r="AW74" s="253"/>
      <c r="AX74" s="253"/>
      <c r="AY74" s="253"/>
      <c r="AZ74" s="253"/>
      <c r="BA74" s="253"/>
      <c r="BB74" s="253"/>
      <c r="BC74" s="253"/>
      <c r="BD74" s="253"/>
      <c r="BE74" s="253"/>
      <c r="BF74" s="253"/>
      <c r="BG74" s="253"/>
      <c r="BH74" s="253"/>
      <c r="BI74" s="253"/>
      <c r="BJ74" s="253"/>
      <c r="BK74" s="253"/>
      <c r="BL74" s="253"/>
      <c r="BM74" s="253"/>
      <c r="BN74" s="253"/>
      <c r="BO74" s="253"/>
      <c r="BP74" s="253"/>
      <c r="BQ74" s="253"/>
      <c r="BR74" s="253"/>
      <c r="BS74" s="253"/>
      <c r="BT74" s="253"/>
      <c r="BU74" s="253"/>
      <c r="BV74" s="253"/>
      <c r="BW74" s="253"/>
      <c r="BX74" s="253"/>
      <c r="BY74" s="253"/>
      <c r="BZ74" s="253"/>
      <c r="CA74" s="253"/>
      <c r="CB74" s="253"/>
      <c r="CC74" s="253"/>
      <c r="CD74" s="253"/>
      <c r="CE74" s="253"/>
      <c r="CF74" s="253"/>
      <c r="CG74" s="253"/>
    </row>
    <row r="75" spans="1:85" ht="15.75" customHeight="1">
      <c r="A75" s="762"/>
      <c r="B75" s="252"/>
      <c r="C75" s="252"/>
      <c r="D75" s="252"/>
      <c r="E75" s="252"/>
      <c r="F75" s="252"/>
      <c r="G75" s="252"/>
      <c r="H75" s="252"/>
      <c r="I75" s="252"/>
      <c r="J75" s="252"/>
      <c r="K75" s="253"/>
      <c r="L75" s="429"/>
      <c r="M75" s="252"/>
      <c r="N75" s="252"/>
      <c r="O75" s="252"/>
      <c r="P75" s="252"/>
      <c r="Q75" s="252"/>
      <c r="R75" s="252"/>
      <c r="S75" s="252"/>
      <c r="T75" s="252"/>
      <c r="U75" s="252"/>
      <c r="V75" s="252"/>
      <c r="W75" s="252"/>
      <c r="X75" s="252"/>
      <c r="Y75" s="252"/>
      <c r="Z75" s="252"/>
      <c r="AA75" s="252"/>
      <c r="AB75" s="252"/>
      <c r="AC75" s="252"/>
      <c r="AD75" s="252"/>
      <c r="AE75" s="252"/>
      <c r="AF75" s="252"/>
      <c r="AG75" s="252"/>
      <c r="AH75" s="253"/>
      <c r="AI75" s="253"/>
      <c r="AJ75" s="253"/>
      <c r="AK75" s="253"/>
      <c r="AL75" s="253"/>
      <c r="AM75" s="253"/>
      <c r="AN75" s="253"/>
      <c r="AO75" s="253"/>
      <c r="AP75" s="253"/>
      <c r="AQ75" s="252"/>
      <c r="AR75" s="429"/>
      <c r="AS75" s="253"/>
      <c r="AT75" s="253"/>
      <c r="AU75" s="253"/>
      <c r="AV75" s="253"/>
      <c r="AW75" s="253"/>
      <c r="AX75" s="253"/>
      <c r="AY75" s="253"/>
      <c r="AZ75" s="253"/>
      <c r="BA75" s="253"/>
      <c r="BB75" s="253"/>
      <c r="BC75" s="253"/>
      <c r="BD75" s="253"/>
      <c r="BE75" s="253"/>
      <c r="BF75" s="253"/>
      <c r="BG75" s="253"/>
      <c r="BH75" s="253"/>
      <c r="BI75" s="253"/>
      <c r="BJ75" s="253"/>
      <c r="BK75" s="253"/>
      <c r="BL75" s="253"/>
      <c r="BM75" s="253"/>
      <c r="BN75" s="253"/>
      <c r="BO75" s="253"/>
      <c r="BP75" s="253"/>
      <c r="BQ75" s="253"/>
      <c r="BR75" s="253"/>
      <c r="BS75" s="253"/>
      <c r="BT75" s="253"/>
      <c r="BU75" s="253"/>
      <c r="BV75" s="253"/>
      <c r="BW75" s="253"/>
      <c r="BX75" s="253"/>
      <c r="BY75" s="253"/>
      <c r="BZ75" s="253"/>
      <c r="CA75" s="253"/>
      <c r="CB75" s="253"/>
      <c r="CC75" s="253"/>
      <c r="CD75" s="253"/>
      <c r="CE75" s="253"/>
      <c r="CF75" s="253"/>
      <c r="CG75" s="253"/>
    </row>
    <row r="76" spans="1:85" ht="15.75" customHeight="1">
      <c r="A76" s="762"/>
      <c r="B76" s="252"/>
      <c r="C76" s="252"/>
      <c r="D76" s="252"/>
      <c r="E76" s="252"/>
      <c r="F76" s="252"/>
      <c r="G76" s="252"/>
      <c r="H76" s="252"/>
      <c r="I76" s="252"/>
      <c r="J76" s="252"/>
      <c r="K76" s="253"/>
      <c r="L76" s="429"/>
      <c r="M76" s="252"/>
      <c r="N76" s="252"/>
      <c r="O76" s="252"/>
      <c r="P76" s="252"/>
      <c r="Q76" s="252"/>
      <c r="R76" s="252"/>
      <c r="S76" s="252"/>
      <c r="T76" s="252"/>
      <c r="U76" s="252"/>
      <c r="V76" s="252"/>
      <c r="W76" s="252"/>
      <c r="X76" s="252"/>
      <c r="Y76" s="252"/>
      <c r="Z76" s="252"/>
      <c r="AA76" s="252"/>
      <c r="AB76" s="252"/>
      <c r="AC76" s="252"/>
      <c r="AD76" s="252"/>
      <c r="AE76" s="252"/>
      <c r="AF76" s="252"/>
      <c r="AG76" s="252"/>
      <c r="AH76" s="253"/>
      <c r="AI76" s="253"/>
      <c r="AJ76" s="253"/>
      <c r="AK76" s="253"/>
      <c r="AL76" s="253"/>
      <c r="AM76" s="253"/>
      <c r="AN76" s="253"/>
      <c r="AO76" s="253"/>
      <c r="AP76" s="253"/>
      <c r="AQ76" s="252"/>
      <c r="AR76" s="429"/>
      <c r="AS76" s="253"/>
      <c r="AT76" s="253"/>
      <c r="AU76" s="253"/>
      <c r="AV76" s="253"/>
      <c r="AW76" s="253"/>
      <c r="AX76" s="253"/>
      <c r="AY76" s="253"/>
      <c r="AZ76" s="253"/>
      <c r="BA76" s="253"/>
      <c r="BB76" s="253"/>
      <c r="BC76" s="253"/>
      <c r="BD76" s="253"/>
      <c r="BE76" s="253"/>
      <c r="BF76" s="253"/>
      <c r="BG76" s="253"/>
      <c r="BH76" s="253"/>
      <c r="BI76" s="253"/>
      <c r="BJ76" s="253"/>
      <c r="BK76" s="253"/>
      <c r="BL76" s="253"/>
      <c r="BM76" s="253"/>
      <c r="BN76" s="253"/>
      <c r="BO76" s="253"/>
      <c r="BP76" s="253"/>
      <c r="BQ76" s="253"/>
      <c r="BR76" s="253"/>
      <c r="BS76" s="253"/>
      <c r="BT76" s="253"/>
      <c r="BU76" s="253"/>
      <c r="BV76" s="253"/>
      <c r="BW76" s="253"/>
      <c r="BX76" s="253"/>
      <c r="BY76" s="253"/>
      <c r="BZ76" s="253"/>
      <c r="CA76" s="253"/>
      <c r="CB76" s="253"/>
      <c r="CC76" s="253"/>
      <c r="CD76" s="253"/>
      <c r="CE76" s="253"/>
      <c r="CF76" s="253"/>
      <c r="CG76" s="253"/>
    </row>
    <row r="77" spans="1:85" ht="15.75" customHeight="1">
      <c r="A77" s="762"/>
      <c r="B77" s="252"/>
      <c r="C77" s="252"/>
      <c r="D77" s="252"/>
      <c r="E77" s="252"/>
      <c r="F77" s="252"/>
      <c r="G77" s="252"/>
      <c r="H77" s="252"/>
      <c r="I77" s="252"/>
      <c r="J77" s="252"/>
      <c r="K77" s="253"/>
      <c r="L77" s="429"/>
      <c r="M77" s="252"/>
      <c r="N77" s="252"/>
      <c r="O77" s="252"/>
      <c r="P77" s="252"/>
      <c r="Q77" s="252"/>
      <c r="R77" s="252"/>
      <c r="S77" s="252"/>
      <c r="T77" s="252"/>
      <c r="U77" s="252"/>
      <c r="V77" s="252"/>
      <c r="W77" s="252"/>
      <c r="X77" s="252"/>
      <c r="Y77" s="252"/>
      <c r="Z77" s="252"/>
      <c r="AA77" s="252"/>
      <c r="AB77" s="252"/>
      <c r="AC77" s="252"/>
      <c r="AD77" s="252"/>
      <c r="AE77" s="252"/>
      <c r="AF77" s="252"/>
      <c r="AG77" s="252"/>
      <c r="AH77" s="253"/>
      <c r="AI77" s="253"/>
      <c r="AJ77" s="253"/>
      <c r="AK77" s="253"/>
      <c r="AL77" s="253"/>
      <c r="AM77" s="253"/>
      <c r="AN77" s="253"/>
      <c r="AO77" s="253"/>
      <c r="AP77" s="253"/>
      <c r="AQ77" s="252"/>
      <c r="AR77" s="429"/>
      <c r="AS77" s="253"/>
      <c r="AT77" s="253"/>
      <c r="AU77" s="253"/>
      <c r="AV77" s="253"/>
      <c r="AW77" s="253"/>
      <c r="AX77" s="253"/>
      <c r="AY77" s="253"/>
      <c r="AZ77" s="253"/>
      <c r="BA77" s="253"/>
      <c r="BB77" s="253"/>
      <c r="BC77" s="253"/>
      <c r="BD77" s="253"/>
      <c r="BE77" s="253"/>
      <c r="BF77" s="253"/>
      <c r="BG77" s="253"/>
      <c r="BH77" s="253"/>
      <c r="BI77" s="253"/>
      <c r="BJ77" s="253"/>
      <c r="BK77" s="253"/>
      <c r="BL77" s="253"/>
      <c r="BM77" s="253"/>
      <c r="BN77" s="253"/>
      <c r="BO77" s="253"/>
      <c r="BP77" s="253"/>
      <c r="BQ77" s="253"/>
      <c r="BR77" s="253"/>
      <c r="BS77" s="253"/>
      <c r="BT77" s="253"/>
      <c r="BU77" s="253"/>
      <c r="BV77" s="253"/>
      <c r="BW77" s="253"/>
      <c r="BX77" s="253"/>
      <c r="BY77" s="253"/>
      <c r="BZ77" s="253"/>
      <c r="CA77" s="253"/>
      <c r="CB77" s="253"/>
      <c r="CC77" s="253"/>
      <c r="CD77" s="253"/>
      <c r="CE77" s="253"/>
      <c r="CF77" s="253"/>
      <c r="CG77" s="253"/>
    </row>
    <row r="78" spans="1:85" ht="15.75" customHeight="1">
      <c r="A78" s="762"/>
      <c r="B78" s="252"/>
      <c r="C78" s="252"/>
      <c r="D78" s="252"/>
      <c r="E78" s="252"/>
      <c r="F78" s="252"/>
      <c r="G78" s="252"/>
      <c r="H78" s="252"/>
      <c r="I78" s="252"/>
      <c r="J78" s="252"/>
      <c r="K78" s="253"/>
      <c r="L78" s="429"/>
      <c r="M78" s="252"/>
      <c r="N78" s="252"/>
      <c r="O78" s="252"/>
      <c r="P78" s="252"/>
      <c r="Q78" s="252"/>
      <c r="R78" s="252"/>
      <c r="S78" s="252"/>
      <c r="T78" s="252"/>
      <c r="U78" s="252"/>
      <c r="V78" s="252"/>
      <c r="W78" s="252"/>
      <c r="X78" s="252"/>
      <c r="Y78" s="252"/>
      <c r="Z78" s="252"/>
      <c r="AA78" s="252"/>
      <c r="AB78" s="252"/>
      <c r="AC78" s="252"/>
      <c r="AD78" s="252"/>
      <c r="AE78" s="252"/>
      <c r="AF78" s="252"/>
      <c r="AG78" s="252"/>
      <c r="AH78" s="253"/>
      <c r="AI78" s="253"/>
      <c r="AJ78" s="253"/>
      <c r="AK78" s="253"/>
      <c r="AL78" s="253"/>
      <c r="AM78" s="253"/>
      <c r="AN78" s="253"/>
      <c r="AO78" s="253"/>
      <c r="AP78" s="253"/>
      <c r="AQ78" s="252"/>
      <c r="AR78" s="429"/>
      <c r="AS78" s="253"/>
      <c r="AT78" s="253"/>
      <c r="AU78" s="253"/>
      <c r="AV78" s="253"/>
      <c r="AW78" s="253"/>
      <c r="AX78" s="253"/>
      <c r="AY78" s="253"/>
      <c r="AZ78" s="253"/>
      <c r="BA78" s="253"/>
      <c r="BB78" s="253"/>
      <c r="BC78" s="253"/>
      <c r="BD78" s="253"/>
      <c r="BE78" s="253"/>
      <c r="BF78" s="253"/>
      <c r="BG78" s="253"/>
      <c r="BH78" s="253"/>
      <c r="BI78" s="253"/>
      <c r="BJ78" s="253"/>
      <c r="BK78" s="253"/>
      <c r="BL78" s="253"/>
      <c r="BM78" s="253"/>
      <c r="BN78" s="253"/>
      <c r="BO78" s="253"/>
      <c r="BP78" s="253"/>
      <c r="BQ78" s="253"/>
      <c r="BR78" s="253"/>
      <c r="BS78" s="253"/>
      <c r="BT78" s="253"/>
      <c r="BU78" s="253"/>
      <c r="BV78" s="253"/>
      <c r="BW78" s="253"/>
      <c r="BX78" s="253"/>
      <c r="BY78" s="253"/>
      <c r="BZ78" s="253"/>
      <c r="CA78" s="253"/>
      <c r="CB78" s="253"/>
      <c r="CC78" s="253"/>
      <c r="CD78" s="253"/>
      <c r="CE78" s="253"/>
      <c r="CF78" s="253"/>
      <c r="CG78" s="253"/>
    </row>
    <row r="79" spans="1:85" ht="15.75" customHeight="1">
      <c r="A79" s="762"/>
      <c r="B79" s="252"/>
      <c r="C79" s="252"/>
      <c r="D79" s="252"/>
      <c r="E79" s="252"/>
      <c r="F79" s="252"/>
      <c r="G79" s="252"/>
      <c r="H79" s="252"/>
      <c r="I79" s="252"/>
      <c r="J79" s="252"/>
      <c r="K79" s="253"/>
      <c r="L79" s="429"/>
      <c r="M79" s="252"/>
      <c r="N79" s="252"/>
      <c r="O79" s="252"/>
      <c r="P79" s="252"/>
      <c r="Q79" s="252"/>
      <c r="R79" s="252"/>
      <c r="S79" s="252"/>
      <c r="T79" s="252"/>
      <c r="U79" s="252"/>
      <c r="V79" s="252"/>
      <c r="W79" s="252"/>
      <c r="X79" s="252"/>
      <c r="Y79" s="252"/>
      <c r="Z79" s="252"/>
      <c r="AA79" s="252"/>
      <c r="AB79" s="252"/>
      <c r="AC79" s="252"/>
      <c r="AD79" s="252"/>
      <c r="AE79" s="252"/>
      <c r="AF79" s="252"/>
      <c r="AG79" s="252"/>
      <c r="AH79" s="253"/>
      <c r="AI79" s="253"/>
      <c r="AJ79" s="253"/>
      <c r="AK79" s="253"/>
      <c r="AL79" s="253"/>
      <c r="AM79" s="253"/>
      <c r="AN79" s="253"/>
      <c r="AO79" s="253"/>
      <c r="AP79" s="253"/>
      <c r="AQ79" s="252"/>
      <c r="AR79" s="429"/>
      <c r="AS79" s="253"/>
      <c r="AT79" s="253"/>
      <c r="AU79" s="253"/>
      <c r="AV79" s="253"/>
      <c r="AW79" s="253"/>
      <c r="AX79" s="253"/>
      <c r="AY79" s="253"/>
      <c r="AZ79" s="253"/>
      <c r="BA79" s="253"/>
      <c r="BB79" s="253"/>
      <c r="BC79" s="253"/>
      <c r="BD79" s="253"/>
      <c r="BE79" s="253"/>
      <c r="BF79" s="253"/>
      <c r="BG79" s="253"/>
      <c r="BH79" s="253"/>
      <c r="BI79" s="253"/>
      <c r="BJ79" s="253"/>
      <c r="BK79" s="253"/>
      <c r="BL79" s="253"/>
      <c r="BM79" s="253"/>
      <c r="BN79" s="253"/>
      <c r="BO79" s="253"/>
      <c r="BP79" s="253"/>
      <c r="BQ79" s="253"/>
      <c r="BR79" s="253"/>
      <c r="BS79" s="253"/>
      <c r="BT79" s="253"/>
      <c r="BU79" s="253"/>
      <c r="BV79" s="253"/>
      <c r="BW79" s="253"/>
      <c r="BX79" s="253"/>
      <c r="BY79" s="253"/>
      <c r="BZ79" s="253"/>
      <c r="CA79" s="253"/>
      <c r="CB79" s="253"/>
      <c r="CC79" s="253"/>
      <c r="CD79" s="253"/>
      <c r="CE79" s="253"/>
      <c r="CF79" s="253"/>
      <c r="CG79" s="253"/>
    </row>
    <row r="80" spans="1:85" ht="15.75" customHeight="1">
      <c r="A80" s="762"/>
      <c r="B80" s="252"/>
      <c r="C80" s="252"/>
      <c r="D80" s="252"/>
      <c r="E80" s="252"/>
      <c r="F80" s="252"/>
      <c r="G80" s="252"/>
      <c r="H80" s="252"/>
      <c r="I80" s="252"/>
      <c r="J80" s="252"/>
      <c r="K80" s="253"/>
      <c r="L80" s="429"/>
      <c r="M80" s="252"/>
      <c r="N80" s="252"/>
      <c r="O80" s="252"/>
      <c r="P80" s="252"/>
      <c r="Q80" s="252"/>
      <c r="R80" s="252"/>
      <c r="S80" s="252"/>
      <c r="T80" s="252"/>
      <c r="U80" s="252"/>
      <c r="V80" s="252"/>
      <c r="W80" s="252"/>
      <c r="X80" s="252"/>
      <c r="Y80" s="252"/>
      <c r="Z80" s="252"/>
      <c r="AA80" s="252"/>
      <c r="AB80" s="252"/>
      <c r="AC80" s="252"/>
      <c r="AD80" s="252"/>
      <c r="AE80" s="252"/>
      <c r="AF80" s="252"/>
      <c r="AG80" s="252"/>
      <c r="AH80" s="253"/>
      <c r="AI80" s="253"/>
      <c r="AJ80" s="253"/>
      <c r="AK80" s="253"/>
      <c r="AL80" s="253"/>
      <c r="AM80" s="253"/>
      <c r="AN80" s="253"/>
      <c r="AO80" s="253"/>
      <c r="AP80" s="253"/>
      <c r="AQ80" s="252"/>
      <c r="AR80" s="429"/>
      <c r="AS80" s="253"/>
      <c r="AT80" s="253"/>
      <c r="AU80" s="253"/>
      <c r="AV80" s="253"/>
      <c r="AW80" s="253"/>
      <c r="AX80" s="253"/>
      <c r="AY80" s="253"/>
      <c r="AZ80" s="253"/>
      <c r="BA80" s="253"/>
      <c r="BB80" s="253"/>
      <c r="BC80" s="253"/>
      <c r="BD80" s="253"/>
      <c r="BE80" s="253"/>
      <c r="BF80" s="253"/>
      <c r="BG80" s="253"/>
      <c r="BH80" s="253"/>
      <c r="BI80" s="253"/>
      <c r="BJ80" s="253"/>
      <c r="BK80" s="253"/>
      <c r="BL80" s="253"/>
      <c r="BM80" s="253"/>
      <c r="BN80" s="253"/>
      <c r="BO80" s="253"/>
      <c r="BP80" s="253"/>
      <c r="BQ80" s="253"/>
      <c r="BR80" s="253"/>
      <c r="BS80" s="253"/>
      <c r="BT80" s="253"/>
      <c r="BU80" s="253"/>
      <c r="BV80" s="253"/>
      <c r="BW80" s="253"/>
      <c r="BX80" s="253"/>
      <c r="BY80" s="253"/>
      <c r="BZ80" s="253"/>
      <c r="CA80" s="253"/>
      <c r="CB80" s="253"/>
      <c r="CC80" s="253"/>
      <c r="CD80" s="253"/>
      <c r="CE80" s="253"/>
      <c r="CF80" s="253"/>
      <c r="CG80" s="253"/>
    </row>
    <row r="81" spans="1:85" ht="15.75" customHeight="1">
      <c r="A81" s="762"/>
      <c r="B81" s="252"/>
      <c r="C81" s="252"/>
      <c r="D81" s="252"/>
      <c r="E81" s="252"/>
      <c r="F81" s="252"/>
      <c r="G81" s="252"/>
      <c r="H81" s="252"/>
      <c r="I81" s="252"/>
      <c r="J81" s="252"/>
      <c r="K81" s="253"/>
      <c r="L81" s="429"/>
      <c r="M81" s="252"/>
      <c r="N81" s="252"/>
      <c r="O81" s="252"/>
      <c r="P81" s="252"/>
      <c r="Q81" s="252"/>
      <c r="R81" s="252"/>
      <c r="S81" s="252"/>
      <c r="T81" s="252"/>
      <c r="U81" s="252"/>
      <c r="V81" s="252"/>
      <c r="W81" s="252"/>
      <c r="X81" s="252"/>
      <c r="Y81" s="252"/>
      <c r="Z81" s="252"/>
      <c r="AA81" s="252"/>
      <c r="AB81" s="252"/>
      <c r="AC81" s="252"/>
      <c r="AD81" s="252"/>
      <c r="AE81" s="252"/>
      <c r="AF81" s="252"/>
      <c r="AG81" s="252"/>
      <c r="AH81" s="253"/>
      <c r="AI81" s="253"/>
      <c r="AJ81" s="253"/>
      <c r="AK81" s="253"/>
      <c r="AL81" s="253"/>
      <c r="AM81" s="253"/>
      <c r="AN81" s="253"/>
      <c r="AO81" s="253"/>
      <c r="AP81" s="253"/>
      <c r="AQ81" s="252"/>
      <c r="AR81" s="429"/>
      <c r="AS81" s="253"/>
      <c r="AT81" s="253"/>
      <c r="AU81" s="253"/>
      <c r="AV81" s="253"/>
      <c r="AW81" s="253"/>
      <c r="AX81" s="253"/>
      <c r="AY81" s="253"/>
      <c r="AZ81" s="253"/>
      <c r="BA81" s="253"/>
      <c r="BB81" s="253"/>
      <c r="BC81" s="253"/>
      <c r="BD81" s="253"/>
      <c r="BE81" s="253"/>
      <c r="BF81" s="253"/>
      <c r="BG81" s="253"/>
      <c r="BH81" s="253"/>
      <c r="BI81" s="253"/>
      <c r="BJ81" s="253"/>
      <c r="BK81" s="253"/>
      <c r="BL81" s="253"/>
      <c r="BM81" s="253"/>
      <c r="BN81" s="253"/>
      <c r="BO81" s="253"/>
      <c r="BP81" s="253"/>
      <c r="BQ81" s="253"/>
      <c r="BR81" s="253"/>
      <c r="BS81" s="253"/>
      <c r="BT81" s="253"/>
      <c r="BU81" s="253"/>
      <c r="BV81" s="253"/>
      <c r="BW81" s="253"/>
      <c r="BX81" s="253"/>
      <c r="BY81" s="253"/>
      <c r="BZ81" s="253"/>
      <c r="CA81" s="253"/>
      <c r="CB81" s="253"/>
      <c r="CC81" s="253"/>
      <c r="CD81" s="253"/>
      <c r="CE81" s="253"/>
      <c r="CF81" s="253"/>
      <c r="CG81" s="253"/>
    </row>
    <row r="82" spans="1:85" ht="15.75" customHeight="1">
      <c r="A82" s="762"/>
      <c r="B82" s="252"/>
      <c r="C82" s="252"/>
      <c r="D82" s="252"/>
      <c r="E82" s="252"/>
      <c r="F82" s="252"/>
      <c r="G82" s="252"/>
      <c r="H82" s="252"/>
      <c r="I82" s="252"/>
      <c r="J82" s="252"/>
      <c r="K82" s="253"/>
      <c r="L82" s="429"/>
      <c r="M82" s="252"/>
      <c r="N82" s="252"/>
      <c r="O82" s="252"/>
      <c r="P82" s="252"/>
      <c r="Q82" s="252"/>
      <c r="R82" s="252"/>
      <c r="S82" s="252"/>
      <c r="T82" s="252"/>
      <c r="U82" s="252"/>
      <c r="V82" s="252"/>
      <c r="W82" s="252"/>
      <c r="X82" s="252"/>
      <c r="Y82" s="252"/>
      <c r="Z82" s="252"/>
      <c r="AA82" s="252"/>
      <c r="AB82" s="252"/>
      <c r="AC82" s="252"/>
      <c r="AD82" s="252"/>
      <c r="AE82" s="252"/>
      <c r="AF82" s="252"/>
      <c r="AG82" s="252"/>
      <c r="AH82" s="253"/>
      <c r="AI82" s="253"/>
      <c r="AJ82" s="253"/>
      <c r="AK82" s="253"/>
      <c r="AL82" s="253"/>
      <c r="AM82" s="253"/>
      <c r="AN82" s="253"/>
      <c r="AO82" s="253"/>
      <c r="AP82" s="253"/>
      <c r="AQ82" s="252"/>
      <c r="AR82" s="429"/>
      <c r="AS82" s="253"/>
      <c r="AT82" s="253"/>
      <c r="AU82" s="253"/>
      <c r="AV82" s="253"/>
      <c r="AW82" s="253"/>
      <c r="AX82" s="253"/>
      <c r="AY82" s="253"/>
      <c r="AZ82" s="253"/>
      <c r="BA82" s="253"/>
      <c r="BB82" s="253"/>
      <c r="BC82" s="253"/>
      <c r="BD82" s="253"/>
      <c r="BE82" s="253"/>
      <c r="BF82" s="253"/>
      <c r="BG82" s="253"/>
      <c r="BH82" s="253"/>
      <c r="BI82" s="253"/>
      <c r="BJ82" s="253"/>
      <c r="BK82" s="253"/>
      <c r="BL82" s="253"/>
      <c r="BM82" s="253"/>
      <c r="BN82" s="253"/>
      <c r="BO82" s="253"/>
      <c r="BP82" s="253"/>
      <c r="BQ82" s="253"/>
      <c r="BR82" s="253"/>
      <c r="BS82" s="253"/>
      <c r="BT82" s="253"/>
      <c r="BU82" s="253"/>
      <c r="BV82" s="253"/>
      <c r="BW82" s="253"/>
      <c r="BX82" s="253"/>
      <c r="BY82" s="253"/>
      <c r="BZ82" s="253"/>
      <c r="CA82" s="253"/>
      <c r="CB82" s="253"/>
      <c r="CC82" s="253"/>
      <c r="CD82" s="253"/>
      <c r="CE82" s="253"/>
      <c r="CF82" s="253"/>
      <c r="CG82" s="253"/>
    </row>
    <row r="83" spans="1:85" ht="15.75" customHeight="1">
      <c r="A83" s="762"/>
      <c r="B83" s="252"/>
      <c r="C83" s="252"/>
      <c r="D83" s="252"/>
      <c r="E83" s="252"/>
      <c r="F83" s="252"/>
      <c r="G83" s="252"/>
      <c r="H83" s="252"/>
      <c r="I83" s="252"/>
      <c r="J83" s="252"/>
      <c r="K83" s="253"/>
      <c r="L83" s="429"/>
      <c r="M83" s="252"/>
      <c r="N83" s="252"/>
      <c r="O83" s="252"/>
      <c r="P83" s="252"/>
      <c r="Q83" s="252"/>
      <c r="R83" s="252"/>
      <c r="S83" s="252"/>
      <c r="T83" s="252"/>
      <c r="U83" s="252"/>
      <c r="V83" s="252"/>
      <c r="W83" s="252"/>
      <c r="X83" s="252"/>
      <c r="Y83" s="252"/>
      <c r="Z83" s="252"/>
      <c r="AA83" s="252"/>
      <c r="AB83" s="252"/>
      <c r="AC83" s="252"/>
      <c r="AD83" s="252"/>
      <c r="AE83" s="252"/>
      <c r="AF83" s="252"/>
      <c r="AG83" s="252"/>
      <c r="AH83" s="253"/>
      <c r="AI83" s="253"/>
      <c r="AJ83" s="253"/>
      <c r="AK83" s="253"/>
      <c r="AL83" s="253"/>
      <c r="AM83" s="253"/>
      <c r="AN83" s="253"/>
      <c r="AO83" s="253"/>
      <c r="AP83" s="253"/>
      <c r="AQ83" s="252"/>
      <c r="AR83" s="429"/>
      <c r="AS83" s="253"/>
      <c r="AT83" s="253"/>
      <c r="AU83" s="253"/>
      <c r="AV83" s="253"/>
      <c r="AW83" s="253"/>
      <c r="AX83" s="253"/>
      <c r="AY83" s="253"/>
      <c r="AZ83" s="253"/>
      <c r="BA83" s="253"/>
      <c r="BB83" s="253"/>
      <c r="BC83" s="253"/>
      <c r="BD83" s="253"/>
      <c r="BE83" s="253"/>
      <c r="BF83" s="253"/>
      <c r="BG83" s="253"/>
      <c r="BH83" s="253"/>
      <c r="BI83" s="253"/>
      <c r="BJ83" s="253"/>
      <c r="BK83" s="253"/>
      <c r="BL83" s="253"/>
      <c r="BM83" s="253"/>
      <c r="BN83" s="253"/>
      <c r="BO83" s="253"/>
      <c r="BP83" s="253"/>
      <c r="BQ83" s="253"/>
      <c r="BR83" s="253"/>
      <c r="BS83" s="253"/>
      <c r="BT83" s="253"/>
      <c r="BU83" s="253"/>
      <c r="BV83" s="253"/>
      <c r="BW83" s="253"/>
      <c r="BX83" s="253"/>
      <c r="BY83" s="253"/>
      <c r="BZ83" s="253"/>
      <c r="CA83" s="253"/>
      <c r="CB83" s="253"/>
      <c r="CC83" s="253"/>
      <c r="CD83" s="253"/>
      <c r="CE83" s="253"/>
      <c r="CF83" s="253"/>
      <c r="CG83" s="253"/>
    </row>
    <row r="84" spans="1:85" ht="15.75" customHeight="1">
      <c r="A84" s="762"/>
      <c r="B84" s="252"/>
      <c r="C84" s="252"/>
      <c r="D84" s="252"/>
      <c r="E84" s="252"/>
      <c r="F84" s="252"/>
      <c r="G84" s="252"/>
      <c r="H84" s="252"/>
      <c r="I84" s="252"/>
      <c r="J84" s="252"/>
      <c r="K84" s="253"/>
      <c r="L84" s="429"/>
      <c r="M84" s="252"/>
      <c r="N84" s="252"/>
      <c r="O84" s="252"/>
      <c r="P84" s="252"/>
      <c r="Q84" s="252"/>
      <c r="R84" s="252"/>
      <c r="S84" s="252"/>
      <c r="T84" s="252"/>
      <c r="U84" s="252"/>
      <c r="V84" s="252"/>
      <c r="W84" s="252"/>
      <c r="X84" s="252"/>
      <c r="Y84" s="252"/>
      <c r="Z84" s="252"/>
      <c r="AA84" s="252"/>
      <c r="AB84" s="252"/>
      <c r="AC84" s="252"/>
      <c r="AD84" s="252"/>
      <c r="AE84" s="252"/>
      <c r="AF84" s="252"/>
      <c r="AG84" s="252"/>
      <c r="AH84" s="253"/>
      <c r="AI84" s="253"/>
      <c r="AJ84" s="253"/>
      <c r="AK84" s="253"/>
      <c r="AL84" s="253"/>
      <c r="AM84" s="253"/>
      <c r="AN84" s="253"/>
      <c r="AO84" s="253"/>
      <c r="AP84" s="253"/>
      <c r="AQ84" s="252"/>
      <c r="AR84" s="429"/>
      <c r="AS84" s="253"/>
      <c r="AT84" s="253"/>
      <c r="AU84" s="253"/>
      <c r="AV84" s="253"/>
      <c r="AW84" s="253"/>
      <c r="AX84" s="253"/>
      <c r="AY84" s="253"/>
      <c r="AZ84" s="253"/>
      <c r="BA84" s="253"/>
      <c r="BB84" s="253"/>
      <c r="BC84" s="253"/>
      <c r="BD84" s="253"/>
      <c r="BE84" s="253"/>
      <c r="BF84" s="253"/>
      <c r="BG84" s="253"/>
      <c r="BH84" s="253"/>
      <c r="BI84" s="253"/>
      <c r="BJ84" s="253"/>
      <c r="BK84" s="253"/>
      <c r="BL84" s="253"/>
      <c r="BM84" s="253"/>
      <c r="BN84" s="253"/>
      <c r="BO84" s="253"/>
      <c r="BP84" s="253"/>
      <c r="BQ84" s="253"/>
      <c r="BR84" s="253"/>
      <c r="BS84" s="253"/>
      <c r="BT84" s="253"/>
      <c r="BU84" s="253"/>
      <c r="BV84" s="253"/>
      <c r="BW84" s="253"/>
      <c r="BX84" s="253"/>
      <c r="BY84" s="253"/>
      <c r="BZ84" s="253"/>
      <c r="CA84" s="253"/>
      <c r="CB84" s="253"/>
      <c r="CC84" s="253"/>
      <c r="CD84" s="253"/>
      <c r="CE84" s="253"/>
      <c r="CF84" s="253"/>
      <c r="CG84" s="253"/>
    </row>
    <row r="85" spans="1:85" ht="15.75" customHeight="1">
      <c r="A85" s="762"/>
      <c r="B85" s="252"/>
      <c r="C85" s="252"/>
      <c r="D85" s="252"/>
      <c r="E85" s="252"/>
      <c r="F85" s="252"/>
      <c r="G85" s="252"/>
      <c r="H85" s="252"/>
      <c r="I85" s="252"/>
      <c r="J85" s="252"/>
      <c r="K85" s="253"/>
      <c r="L85" s="429"/>
      <c r="M85" s="252"/>
      <c r="N85" s="252"/>
      <c r="O85" s="252"/>
      <c r="P85" s="252"/>
      <c r="Q85" s="252"/>
      <c r="R85" s="252"/>
      <c r="S85" s="252"/>
      <c r="T85" s="252"/>
      <c r="U85" s="252"/>
      <c r="V85" s="252"/>
      <c r="W85" s="252"/>
      <c r="X85" s="252"/>
      <c r="Y85" s="252"/>
      <c r="Z85" s="252"/>
      <c r="AA85" s="252"/>
      <c r="AB85" s="252"/>
      <c r="AC85" s="252"/>
      <c r="AD85" s="252"/>
      <c r="AE85" s="252"/>
      <c r="AF85" s="252"/>
      <c r="AG85" s="252"/>
      <c r="AH85" s="253"/>
      <c r="AI85" s="253"/>
      <c r="AJ85" s="253"/>
      <c r="AK85" s="253"/>
      <c r="AL85" s="253"/>
      <c r="AM85" s="253"/>
      <c r="AN85" s="253"/>
      <c r="AO85" s="253"/>
      <c r="AP85" s="253"/>
      <c r="AQ85" s="252"/>
      <c r="AR85" s="429"/>
      <c r="AS85" s="253"/>
      <c r="AT85" s="253"/>
      <c r="AU85" s="253"/>
      <c r="AV85" s="253"/>
      <c r="AW85" s="253"/>
      <c r="AX85" s="253"/>
      <c r="AY85" s="253"/>
      <c r="AZ85" s="253"/>
      <c r="BA85" s="253"/>
      <c r="BB85" s="253"/>
      <c r="BC85" s="253"/>
      <c r="BD85" s="253"/>
      <c r="BE85" s="253"/>
      <c r="BF85" s="253"/>
      <c r="BG85" s="253"/>
      <c r="BH85" s="253"/>
      <c r="BI85" s="253"/>
      <c r="BJ85" s="253"/>
      <c r="BK85" s="253"/>
      <c r="BL85" s="253"/>
      <c r="BM85" s="253"/>
      <c r="BN85" s="253"/>
      <c r="BO85" s="253"/>
      <c r="BP85" s="253"/>
      <c r="BQ85" s="253"/>
      <c r="BR85" s="253"/>
      <c r="BS85" s="253"/>
      <c r="BT85" s="253"/>
      <c r="BU85" s="253"/>
      <c r="BV85" s="253"/>
      <c r="BW85" s="253"/>
      <c r="BX85" s="253"/>
      <c r="BY85" s="253"/>
      <c r="BZ85" s="253"/>
      <c r="CA85" s="253"/>
      <c r="CB85" s="253"/>
      <c r="CC85" s="253"/>
      <c r="CD85" s="253"/>
      <c r="CE85" s="253"/>
      <c r="CF85" s="253"/>
      <c r="CG85" s="253"/>
    </row>
    <row r="86" spans="1:85" ht="15.75" customHeight="1">
      <c r="A86" s="762"/>
      <c r="B86" s="252"/>
      <c r="C86" s="252"/>
      <c r="D86" s="252"/>
      <c r="E86" s="252"/>
      <c r="F86" s="252"/>
      <c r="G86" s="252"/>
      <c r="H86" s="252"/>
      <c r="I86" s="252"/>
      <c r="J86" s="252"/>
      <c r="K86" s="253"/>
      <c r="L86" s="429"/>
      <c r="M86" s="252"/>
      <c r="N86" s="252"/>
      <c r="O86" s="252"/>
      <c r="P86" s="252"/>
      <c r="Q86" s="252"/>
      <c r="R86" s="252"/>
      <c r="S86" s="252"/>
      <c r="T86" s="252"/>
      <c r="U86" s="252"/>
      <c r="V86" s="252"/>
      <c r="W86" s="252"/>
      <c r="X86" s="252"/>
      <c r="Y86" s="252"/>
      <c r="Z86" s="252"/>
      <c r="AA86" s="252"/>
      <c r="AB86" s="252"/>
      <c r="AC86" s="252"/>
      <c r="AD86" s="252"/>
      <c r="AE86" s="252"/>
      <c r="AF86" s="252"/>
      <c r="AG86" s="252"/>
      <c r="AH86" s="253"/>
      <c r="AI86" s="253"/>
      <c r="AJ86" s="253"/>
      <c r="AK86" s="253"/>
      <c r="AL86" s="253"/>
      <c r="AM86" s="253"/>
      <c r="AN86" s="253"/>
      <c r="AO86" s="253"/>
      <c r="AP86" s="253"/>
      <c r="AQ86" s="252"/>
      <c r="AR86" s="429"/>
      <c r="AS86" s="253"/>
      <c r="AT86" s="253"/>
      <c r="AU86" s="253"/>
      <c r="AV86" s="253"/>
      <c r="AW86" s="253"/>
      <c r="AX86" s="253"/>
      <c r="AY86" s="253"/>
      <c r="AZ86" s="253"/>
      <c r="BA86" s="253"/>
      <c r="BB86" s="253"/>
      <c r="BC86" s="253"/>
      <c r="BD86" s="253"/>
      <c r="BE86" s="253"/>
      <c r="BF86" s="253"/>
      <c r="BG86" s="253"/>
      <c r="BH86" s="253"/>
      <c r="BI86" s="253"/>
      <c r="BJ86" s="253"/>
      <c r="BK86" s="253"/>
      <c r="BL86" s="253"/>
      <c r="BM86" s="253"/>
      <c r="BN86" s="253"/>
      <c r="BO86" s="253"/>
      <c r="BP86" s="253"/>
      <c r="BQ86" s="253"/>
      <c r="BR86" s="253"/>
      <c r="BS86" s="253"/>
      <c r="BT86" s="253"/>
      <c r="BU86" s="253"/>
      <c r="BV86" s="253"/>
      <c r="BW86" s="253"/>
      <c r="BX86" s="253"/>
      <c r="BY86" s="253"/>
      <c r="BZ86" s="253"/>
      <c r="CA86" s="253"/>
      <c r="CB86" s="253"/>
      <c r="CC86" s="253"/>
      <c r="CD86" s="253"/>
      <c r="CE86" s="253"/>
      <c r="CF86" s="253"/>
      <c r="CG86" s="253"/>
    </row>
    <row r="87" spans="1:85" ht="15.75" customHeight="1">
      <c r="A87" s="762"/>
      <c r="B87" s="252"/>
      <c r="C87" s="252"/>
      <c r="D87" s="252"/>
      <c r="E87" s="252"/>
      <c r="F87" s="252"/>
      <c r="G87" s="252"/>
      <c r="H87" s="252"/>
      <c r="I87" s="252"/>
      <c r="J87" s="252"/>
      <c r="K87" s="253"/>
      <c r="L87" s="429"/>
      <c r="M87" s="252"/>
      <c r="N87" s="252"/>
      <c r="O87" s="252"/>
      <c r="P87" s="252"/>
      <c r="Q87" s="252"/>
      <c r="R87" s="252"/>
      <c r="S87" s="252"/>
      <c r="T87" s="252"/>
      <c r="U87" s="252"/>
      <c r="V87" s="252"/>
      <c r="W87" s="252"/>
      <c r="X87" s="252"/>
      <c r="Y87" s="252"/>
      <c r="Z87" s="252"/>
      <c r="AA87" s="252"/>
      <c r="AB87" s="252"/>
      <c r="AC87" s="252"/>
      <c r="AD87" s="252"/>
      <c r="AE87" s="252"/>
      <c r="AF87" s="252"/>
      <c r="AG87" s="252"/>
      <c r="AH87" s="253"/>
      <c r="AI87" s="253"/>
      <c r="AJ87" s="253"/>
      <c r="AK87" s="253"/>
      <c r="AL87" s="253"/>
      <c r="AM87" s="253"/>
      <c r="AN87" s="253"/>
      <c r="AO87" s="253"/>
      <c r="AP87" s="253"/>
      <c r="AQ87" s="252"/>
      <c r="AR87" s="429"/>
      <c r="AS87" s="253"/>
      <c r="AT87" s="253"/>
      <c r="AU87" s="253"/>
      <c r="AV87" s="253"/>
      <c r="AW87" s="253"/>
      <c r="AX87" s="253"/>
      <c r="AY87" s="253"/>
      <c r="AZ87" s="253"/>
      <c r="BA87" s="253"/>
      <c r="BB87" s="253"/>
      <c r="BC87" s="253"/>
      <c r="BD87" s="253"/>
      <c r="BE87" s="253"/>
      <c r="BF87" s="253"/>
      <c r="BG87" s="253"/>
      <c r="BH87" s="253"/>
      <c r="BI87" s="253"/>
      <c r="BJ87" s="253"/>
      <c r="BK87" s="253"/>
      <c r="BL87" s="253"/>
      <c r="BM87" s="253"/>
      <c r="BN87" s="253"/>
      <c r="BO87" s="253"/>
      <c r="BP87" s="253"/>
      <c r="BQ87" s="253"/>
      <c r="BR87" s="253"/>
      <c r="BS87" s="253"/>
      <c r="BT87" s="253"/>
      <c r="BU87" s="253"/>
      <c r="BV87" s="253"/>
      <c r="BW87" s="253"/>
      <c r="BX87" s="253"/>
      <c r="BY87" s="253"/>
      <c r="BZ87" s="253"/>
      <c r="CA87" s="253"/>
      <c r="CB87" s="253"/>
      <c r="CC87" s="253"/>
      <c r="CD87" s="253"/>
      <c r="CE87" s="253"/>
      <c r="CF87" s="253"/>
      <c r="CG87" s="253"/>
    </row>
    <row r="88" spans="1:85" ht="15.75" customHeight="1">
      <c r="A88" s="762"/>
      <c r="B88" s="252"/>
      <c r="C88" s="252"/>
      <c r="D88" s="252"/>
      <c r="E88" s="252"/>
      <c r="F88" s="252"/>
      <c r="G88" s="252"/>
      <c r="H88" s="252"/>
      <c r="I88" s="252"/>
      <c r="J88" s="252"/>
      <c r="K88" s="253"/>
      <c r="L88" s="429"/>
      <c r="M88" s="252"/>
      <c r="N88" s="252"/>
      <c r="O88" s="252"/>
      <c r="P88" s="252"/>
      <c r="Q88" s="252"/>
      <c r="R88" s="252"/>
      <c r="S88" s="252"/>
      <c r="T88" s="252"/>
      <c r="U88" s="252"/>
      <c r="V88" s="252"/>
      <c r="W88" s="252"/>
      <c r="X88" s="252"/>
      <c r="Y88" s="252"/>
      <c r="Z88" s="252"/>
      <c r="AA88" s="252"/>
      <c r="AB88" s="252"/>
      <c r="AC88" s="252"/>
      <c r="AD88" s="252"/>
      <c r="AE88" s="252"/>
      <c r="AF88" s="252"/>
      <c r="AG88" s="252"/>
      <c r="AH88" s="253"/>
      <c r="AI88" s="253"/>
      <c r="AJ88" s="253"/>
      <c r="AK88" s="253"/>
      <c r="AL88" s="253"/>
      <c r="AM88" s="253"/>
      <c r="AN88" s="253"/>
      <c r="AO88" s="253"/>
      <c r="AP88" s="253"/>
      <c r="AQ88" s="252"/>
      <c r="AR88" s="429"/>
      <c r="AS88" s="253"/>
      <c r="AT88" s="253"/>
      <c r="AU88" s="253"/>
      <c r="AV88" s="253"/>
      <c r="AW88" s="253"/>
      <c r="AX88" s="253"/>
      <c r="AY88" s="253"/>
      <c r="AZ88" s="253"/>
      <c r="BA88" s="253"/>
      <c r="BB88" s="253"/>
      <c r="BC88" s="253"/>
      <c r="BD88" s="253"/>
      <c r="BE88" s="253"/>
      <c r="BF88" s="253"/>
      <c r="BG88" s="253"/>
      <c r="BH88" s="253"/>
      <c r="BI88" s="253"/>
      <c r="BJ88" s="253"/>
      <c r="BK88" s="253"/>
      <c r="BL88" s="253"/>
      <c r="BM88" s="253"/>
      <c r="BN88" s="253"/>
      <c r="BO88" s="253"/>
      <c r="BP88" s="253"/>
      <c r="BQ88" s="253"/>
      <c r="BR88" s="253"/>
      <c r="BS88" s="253"/>
      <c r="BT88" s="253"/>
      <c r="BU88" s="253"/>
      <c r="BV88" s="253"/>
      <c r="BW88" s="253"/>
      <c r="BX88" s="253"/>
      <c r="BY88" s="253"/>
      <c r="BZ88" s="253"/>
      <c r="CA88" s="253"/>
      <c r="CB88" s="253"/>
      <c r="CC88" s="253"/>
      <c r="CD88" s="253"/>
      <c r="CE88" s="253"/>
      <c r="CF88" s="253"/>
      <c r="CG88" s="253"/>
    </row>
    <row r="89" spans="1:85" ht="15.75" customHeight="1">
      <c r="A89" s="762"/>
      <c r="B89" s="252"/>
      <c r="C89" s="252"/>
      <c r="D89" s="252"/>
      <c r="E89" s="252"/>
      <c r="F89" s="252"/>
      <c r="G89" s="252"/>
      <c r="H89" s="252"/>
      <c r="I89" s="252"/>
      <c r="J89" s="252"/>
      <c r="K89" s="253"/>
      <c r="L89" s="429"/>
      <c r="M89" s="252"/>
      <c r="N89" s="252"/>
      <c r="O89" s="252"/>
      <c r="P89" s="252"/>
      <c r="Q89" s="252"/>
      <c r="R89" s="252"/>
      <c r="S89" s="252"/>
      <c r="T89" s="252"/>
      <c r="U89" s="252"/>
      <c r="V89" s="252"/>
      <c r="W89" s="252"/>
      <c r="X89" s="252"/>
      <c r="Y89" s="252"/>
      <c r="Z89" s="252"/>
      <c r="AA89" s="252"/>
      <c r="AB89" s="252"/>
      <c r="AC89" s="252"/>
      <c r="AD89" s="252"/>
      <c r="AE89" s="252"/>
      <c r="AF89" s="252"/>
      <c r="AG89" s="252"/>
      <c r="AH89" s="253"/>
      <c r="AI89" s="253"/>
      <c r="AJ89" s="253"/>
      <c r="AK89" s="253"/>
      <c r="AL89" s="253"/>
      <c r="AM89" s="253"/>
      <c r="AN89" s="253"/>
      <c r="AO89" s="253"/>
      <c r="AP89" s="253"/>
      <c r="AQ89" s="252"/>
      <c r="AR89" s="429"/>
      <c r="AS89" s="253"/>
      <c r="AT89" s="253"/>
      <c r="AU89" s="253"/>
      <c r="AV89" s="253"/>
      <c r="AW89" s="253"/>
      <c r="AX89" s="253"/>
      <c r="AY89" s="253"/>
      <c r="AZ89" s="253"/>
      <c r="BA89" s="253"/>
      <c r="BB89" s="253"/>
      <c r="BC89" s="253"/>
      <c r="BD89" s="253"/>
      <c r="BE89" s="253"/>
      <c r="BF89" s="253"/>
      <c r="BG89" s="253"/>
      <c r="BH89" s="253"/>
      <c r="BI89" s="253"/>
      <c r="BJ89" s="253"/>
      <c r="BK89" s="253"/>
      <c r="BL89" s="253"/>
      <c r="BM89" s="253"/>
      <c r="BN89" s="253"/>
      <c r="BO89" s="253"/>
      <c r="BP89" s="253"/>
      <c r="BQ89" s="253"/>
      <c r="BR89" s="253"/>
      <c r="BS89" s="253"/>
      <c r="BT89" s="253"/>
      <c r="BU89" s="253"/>
      <c r="BV89" s="253"/>
      <c r="BW89" s="253"/>
      <c r="BX89" s="253"/>
      <c r="BY89" s="253"/>
      <c r="BZ89" s="253"/>
      <c r="CA89" s="253"/>
      <c r="CB89" s="253"/>
      <c r="CC89" s="253"/>
      <c r="CD89" s="253"/>
      <c r="CE89" s="253"/>
      <c r="CF89" s="253"/>
      <c r="CG89" s="253"/>
    </row>
    <row r="90" spans="1:85" ht="15.75" customHeight="1">
      <c r="A90" s="762"/>
      <c r="B90" s="252"/>
      <c r="C90" s="252"/>
      <c r="D90" s="252"/>
      <c r="E90" s="252"/>
      <c r="F90" s="252"/>
      <c r="G90" s="252"/>
      <c r="H90" s="252"/>
      <c r="I90" s="252"/>
      <c r="J90" s="252"/>
      <c r="K90" s="253"/>
      <c r="L90" s="429"/>
      <c r="M90" s="252"/>
      <c r="N90" s="252"/>
      <c r="O90" s="252"/>
      <c r="P90" s="252"/>
      <c r="Q90" s="252"/>
      <c r="R90" s="252"/>
      <c r="S90" s="252"/>
      <c r="T90" s="252"/>
      <c r="U90" s="252"/>
      <c r="V90" s="252"/>
      <c r="W90" s="252"/>
      <c r="X90" s="252"/>
      <c r="Y90" s="252"/>
      <c r="Z90" s="252"/>
      <c r="AA90" s="252"/>
      <c r="AB90" s="252"/>
      <c r="AC90" s="252"/>
      <c r="AD90" s="252"/>
      <c r="AE90" s="252"/>
      <c r="AF90" s="252"/>
      <c r="AG90" s="252"/>
      <c r="AH90" s="253"/>
      <c r="AI90" s="253"/>
      <c r="AJ90" s="253"/>
      <c r="AK90" s="253"/>
      <c r="AL90" s="253"/>
      <c r="AM90" s="253"/>
      <c r="AN90" s="253"/>
      <c r="AO90" s="253"/>
      <c r="AP90" s="253"/>
      <c r="AQ90" s="252"/>
      <c r="AR90" s="429"/>
      <c r="AS90" s="253"/>
      <c r="AT90" s="253"/>
      <c r="AU90" s="253"/>
      <c r="AV90" s="253"/>
      <c r="AW90" s="253"/>
      <c r="AX90" s="253"/>
      <c r="AY90" s="253"/>
      <c r="AZ90" s="253"/>
      <c r="BA90" s="253"/>
      <c r="BB90" s="253"/>
      <c r="BC90" s="253"/>
      <c r="BD90" s="253"/>
      <c r="BE90" s="253"/>
      <c r="BF90" s="253"/>
      <c r="BG90" s="253"/>
      <c r="BH90" s="253"/>
      <c r="BI90" s="253"/>
      <c r="BJ90" s="253"/>
      <c r="BK90" s="253"/>
      <c r="BL90" s="253"/>
      <c r="BM90" s="253"/>
      <c r="BN90" s="253"/>
      <c r="BO90" s="253"/>
      <c r="BP90" s="253"/>
      <c r="BQ90" s="253"/>
      <c r="BR90" s="253"/>
      <c r="BS90" s="253"/>
      <c r="BT90" s="253"/>
      <c r="BU90" s="253"/>
      <c r="BV90" s="253"/>
      <c r="BW90" s="253"/>
      <c r="BX90" s="253"/>
      <c r="BY90" s="253"/>
      <c r="BZ90" s="253"/>
      <c r="CA90" s="253"/>
      <c r="CB90" s="253"/>
      <c r="CC90" s="253"/>
      <c r="CD90" s="253"/>
      <c r="CE90" s="253"/>
      <c r="CF90" s="253"/>
      <c r="CG90" s="253"/>
    </row>
    <row r="91" spans="1:85" ht="15.75" customHeight="1">
      <c r="A91" s="762"/>
      <c r="B91" s="252"/>
      <c r="C91" s="252"/>
      <c r="D91" s="252"/>
      <c r="E91" s="252"/>
      <c r="F91" s="252"/>
      <c r="G91" s="252"/>
      <c r="H91" s="252"/>
      <c r="I91" s="252"/>
      <c r="J91" s="252"/>
      <c r="K91" s="253"/>
      <c r="L91" s="429"/>
      <c r="M91" s="252"/>
      <c r="N91" s="252"/>
      <c r="O91" s="252"/>
      <c r="P91" s="252"/>
      <c r="Q91" s="252"/>
      <c r="R91" s="252"/>
      <c r="S91" s="252"/>
      <c r="T91" s="252"/>
      <c r="U91" s="252"/>
      <c r="V91" s="252"/>
      <c r="W91" s="252"/>
      <c r="X91" s="252"/>
      <c r="Y91" s="252"/>
      <c r="Z91" s="252"/>
      <c r="AA91" s="252"/>
      <c r="AB91" s="252"/>
      <c r="AC91" s="252"/>
      <c r="AD91" s="252"/>
      <c r="AE91" s="252"/>
      <c r="AF91" s="252"/>
      <c r="AG91" s="252"/>
      <c r="AH91" s="253"/>
      <c r="AI91" s="253"/>
      <c r="AJ91" s="253"/>
      <c r="AK91" s="253"/>
      <c r="AL91" s="253"/>
      <c r="AM91" s="253"/>
      <c r="AN91" s="253"/>
      <c r="AO91" s="253"/>
      <c r="AP91" s="253"/>
      <c r="AQ91" s="252"/>
      <c r="AR91" s="429"/>
      <c r="AS91" s="253"/>
      <c r="AT91" s="253"/>
      <c r="AU91" s="253"/>
      <c r="AV91" s="253"/>
      <c r="AW91" s="253"/>
      <c r="AX91" s="253"/>
      <c r="AY91" s="253"/>
      <c r="AZ91" s="253"/>
      <c r="BA91" s="253"/>
      <c r="BB91" s="253"/>
      <c r="BC91" s="253"/>
      <c r="BD91" s="253"/>
      <c r="BE91" s="253"/>
      <c r="BF91" s="253"/>
      <c r="BG91" s="253"/>
      <c r="BH91" s="253"/>
      <c r="BI91" s="253"/>
      <c r="BJ91" s="253"/>
      <c r="BK91" s="253"/>
      <c r="BL91" s="253"/>
      <c r="BM91" s="253"/>
      <c r="BN91" s="253"/>
      <c r="BO91" s="253"/>
      <c r="BP91" s="253"/>
      <c r="BQ91" s="253"/>
      <c r="BR91" s="253"/>
      <c r="BS91" s="253"/>
      <c r="BT91" s="253"/>
      <c r="BU91" s="253"/>
      <c r="BV91" s="253"/>
      <c r="BW91" s="253"/>
      <c r="BX91" s="253"/>
      <c r="BY91" s="253"/>
      <c r="BZ91" s="253"/>
      <c r="CA91" s="253"/>
      <c r="CB91" s="253"/>
      <c r="CC91" s="253"/>
      <c r="CD91" s="253"/>
      <c r="CE91" s="253"/>
      <c r="CF91" s="253"/>
      <c r="CG91" s="253"/>
    </row>
    <row r="92" spans="1:85" ht="15.75" customHeight="1">
      <c r="A92" s="762"/>
      <c r="B92" s="252"/>
      <c r="C92" s="252"/>
      <c r="D92" s="252"/>
      <c r="E92" s="252"/>
      <c r="F92" s="252"/>
      <c r="G92" s="252"/>
      <c r="H92" s="252"/>
      <c r="I92" s="252"/>
      <c r="J92" s="252"/>
      <c r="K92" s="253"/>
      <c r="L92" s="429"/>
      <c r="M92" s="252"/>
      <c r="N92" s="252"/>
      <c r="O92" s="252"/>
      <c r="P92" s="252"/>
      <c r="Q92" s="252"/>
      <c r="R92" s="252"/>
      <c r="S92" s="252"/>
      <c r="T92" s="252"/>
      <c r="U92" s="252"/>
      <c r="V92" s="252"/>
      <c r="W92" s="252"/>
      <c r="X92" s="252"/>
      <c r="Y92" s="252"/>
      <c r="Z92" s="252"/>
      <c r="AA92" s="252"/>
      <c r="AB92" s="252"/>
      <c r="AC92" s="252"/>
      <c r="AD92" s="252"/>
      <c r="AE92" s="252"/>
      <c r="AF92" s="252"/>
      <c r="AG92" s="252"/>
      <c r="AH92" s="253"/>
      <c r="AI92" s="253"/>
      <c r="AJ92" s="253"/>
      <c r="AK92" s="253"/>
      <c r="AL92" s="253"/>
      <c r="AM92" s="253"/>
      <c r="AN92" s="253"/>
      <c r="AO92" s="253"/>
      <c r="AP92" s="253"/>
      <c r="AQ92" s="252"/>
      <c r="AR92" s="429"/>
      <c r="AS92" s="253"/>
      <c r="AT92" s="253"/>
      <c r="AU92" s="253"/>
      <c r="AV92" s="253"/>
      <c r="AW92" s="253"/>
      <c r="AX92" s="253"/>
      <c r="AY92" s="253"/>
      <c r="AZ92" s="253"/>
      <c r="BA92" s="253"/>
      <c r="BB92" s="253"/>
      <c r="BC92" s="253"/>
      <c r="BD92" s="253"/>
      <c r="BE92" s="253"/>
      <c r="BF92" s="253"/>
      <c r="BG92" s="253"/>
      <c r="BH92" s="253"/>
      <c r="BI92" s="253"/>
      <c r="BJ92" s="253"/>
      <c r="BK92" s="253"/>
      <c r="BL92" s="253"/>
      <c r="BM92" s="253"/>
      <c r="BN92" s="253"/>
      <c r="BO92" s="253"/>
      <c r="BP92" s="253"/>
      <c r="BQ92" s="253"/>
      <c r="BR92" s="253"/>
      <c r="BS92" s="253"/>
      <c r="BT92" s="253"/>
      <c r="BU92" s="253"/>
      <c r="BV92" s="253"/>
      <c r="BW92" s="253"/>
      <c r="BX92" s="253"/>
      <c r="BY92" s="253"/>
      <c r="BZ92" s="253"/>
      <c r="CA92" s="253"/>
      <c r="CB92" s="253"/>
      <c r="CC92" s="253"/>
      <c r="CD92" s="253"/>
      <c r="CE92" s="253"/>
      <c r="CF92" s="253"/>
      <c r="CG92" s="253"/>
    </row>
    <row r="93" spans="1:85" ht="15.75" customHeight="1">
      <c r="A93" s="762"/>
      <c r="B93" s="252"/>
      <c r="C93" s="252"/>
      <c r="D93" s="252"/>
      <c r="E93" s="252"/>
      <c r="F93" s="252"/>
      <c r="G93" s="252"/>
      <c r="H93" s="252"/>
      <c r="I93" s="252"/>
      <c r="J93" s="252"/>
      <c r="K93" s="253"/>
      <c r="L93" s="429"/>
      <c r="M93" s="252"/>
      <c r="N93" s="252"/>
      <c r="O93" s="252"/>
      <c r="P93" s="252"/>
      <c r="Q93" s="252"/>
      <c r="R93" s="252"/>
      <c r="S93" s="252"/>
      <c r="T93" s="252"/>
      <c r="U93" s="252"/>
      <c r="V93" s="252"/>
      <c r="W93" s="252"/>
      <c r="X93" s="252"/>
      <c r="Y93" s="252"/>
      <c r="Z93" s="252"/>
      <c r="AA93" s="252"/>
      <c r="AB93" s="252"/>
      <c r="AC93" s="252"/>
      <c r="AD93" s="252"/>
      <c r="AE93" s="252"/>
      <c r="AF93" s="252"/>
      <c r="AG93" s="252"/>
      <c r="AH93" s="253"/>
      <c r="AI93" s="253"/>
      <c r="AJ93" s="253"/>
      <c r="AK93" s="253"/>
      <c r="AL93" s="253"/>
      <c r="AM93" s="253"/>
      <c r="AN93" s="253"/>
      <c r="AO93" s="253"/>
      <c r="AP93" s="253"/>
      <c r="AQ93" s="252"/>
      <c r="AR93" s="429"/>
      <c r="AS93" s="253"/>
      <c r="AT93" s="253"/>
      <c r="AU93" s="253"/>
      <c r="AV93" s="253"/>
      <c r="AW93" s="253"/>
      <c r="AX93" s="253"/>
      <c r="AY93" s="253"/>
      <c r="AZ93" s="253"/>
      <c r="BA93" s="253"/>
      <c r="BB93" s="253"/>
      <c r="BC93" s="253"/>
      <c r="BD93" s="253"/>
      <c r="BE93" s="253"/>
      <c r="BF93" s="253"/>
      <c r="BG93" s="253"/>
      <c r="BH93" s="253"/>
      <c r="BI93" s="253"/>
      <c r="BJ93" s="253"/>
      <c r="BK93" s="253"/>
      <c r="BL93" s="253"/>
      <c r="BM93" s="253"/>
      <c r="BN93" s="253"/>
      <c r="BO93" s="253"/>
      <c r="BP93" s="253"/>
      <c r="BQ93" s="253"/>
      <c r="BR93" s="253"/>
      <c r="BS93" s="253"/>
      <c r="BT93" s="253"/>
      <c r="BU93" s="253"/>
      <c r="BV93" s="253"/>
      <c r="BW93" s="253"/>
      <c r="BX93" s="253"/>
      <c r="BY93" s="253"/>
      <c r="BZ93" s="253"/>
      <c r="CA93" s="253"/>
      <c r="CB93" s="253"/>
      <c r="CC93" s="253"/>
      <c r="CD93" s="253"/>
      <c r="CE93" s="253"/>
      <c r="CF93" s="253"/>
      <c r="CG93" s="253"/>
    </row>
    <row r="94" spans="1:85" ht="15.75" customHeight="1">
      <c r="A94" s="762"/>
      <c r="B94" s="252"/>
      <c r="C94" s="252"/>
      <c r="D94" s="252"/>
      <c r="E94" s="252"/>
      <c r="F94" s="252"/>
      <c r="G94" s="252"/>
      <c r="H94" s="252"/>
      <c r="I94" s="252"/>
      <c r="J94" s="252"/>
      <c r="K94" s="253"/>
      <c r="L94" s="429"/>
      <c r="M94" s="252"/>
      <c r="N94" s="252"/>
      <c r="O94" s="252"/>
      <c r="P94" s="252"/>
      <c r="Q94" s="252"/>
      <c r="R94" s="252"/>
      <c r="S94" s="252"/>
      <c r="T94" s="252"/>
      <c r="U94" s="252"/>
      <c r="V94" s="252"/>
      <c r="W94" s="252"/>
      <c r="X94" s="252"/>
      <c r="Y94" s="252"/>
      <c r="Z94" s="252"/>
      <c r="AA94" s="252"/>
      <c r="AB94" s="252"/>
      <c r="AC94" s="252"/>
      <c r="AD94" s="252"/>
      <c r="AE94" s="252"/>
      <c r="AF94" s="252"/>
      <c r="AG94" s="252"/>
      <c r="AH94" s="253"/>
      <c r="AI94" s="253"/>
      <c r="AJ94" s="253"/>
      <c r="AK94" s="253"/>
      <c r="AL94" s="253"/>
      <c r="AM94" s="253"/>
      <c r="AN94" s="253"/>
      <c r="AO94" s="253"/>
      <c r="AP94" s="253"/>
      <c r="AQ94" s="252"/>
      <c r="AR94" s="429"/>
      <c r="AS94" s="253"/>
      <c r="AT94" s="253"/>
      <c r="AU94" s="253"/>
      <c r="AV94" s="253"/>
      <c r="AW94" s="253"/>
      <c r="AX94" s="253"/>
      <c r="AY94" s="253"/>
      <c r="AZ94" s="253"/>
      <c r="BA94" s="253"/>
      <c r="BB94" s="253"/>
      <c r="BC94" s="253"/>
      <c r="BD94" s="253"/>
      <c r="BE94" s="253"/>
      <c r="BF94" s="253"/>
      <c r="BG94" s="253"/>
      <c r="BH94" s="253"/>
      <c r="BI94" s="253"/>
      <c r="BJ94" s="253"/>
      <c r="BK94" s="253"/>
      <c r="BL94" s="253"/>
      <c r="BM94" s="253"/>
      <c r="BN94" s="253"/>
      <c r="BO94" s="253"/>
      <c r="BP94" s="253"/>
      <c r="BQ94" s="253"/>
      <c r="BR94" s="253"/>
      <c r="BS94" s="253"/>
      <c r="BT94" s="253"/>
      <c r="BU94" s="253"/>
      <c r="BV94" s="253"/>
      <c r="BW94" s="253"/>
      <c r="BX94" s="253"/>
      <c r="BY94" s="253"/>
      <c r="BZ94" s="253"/>
      <c r="CA94" s="253"/>
      <c r="CB94" s="253"/>
      <c r="CC94" s="253"/>
      <c r="CD94" s="253"/>
      <c r="CE94" s="253"/>
      <c r="CF94" s="253"/>
      <c r="CG94" s="253"/>
    </row>
    <row r="95" spans="1:85" ht="15.75" customHeight="1">
      <c r="A95" s="762"/>
      <c r="B95" s="252"/>
      <c r="C95" s="252"/>
      <c r="D95" s="252"/>
      <c r="E95" s="252"/>
      <c r="F95" s="252"/>
      <c r="G95" s="252"/>
      <c r="H95" s="252"/>
      <c r="I95" s="252"/>
      <c r="J95" s="252"/>
      <c r="K95" s="253"/>
      <c r="L95" s="429"/>
      <c r="M95" s="252"/>
      <c r="N95" s="252"/>
      <c r="O95" s="252"/>
      <c r="P95" s="252"/>
      <c r="Q95" s="252"/>
      <c r="R95" s="252"/>
      <c r="S95" s="252"/>
      <c r="T95" s="252"/>
      <c r="U95" s="252"/>
      <c r="V95" s="252"/>
      <c r="W95" s="252"/>
      <c r="X95" s="252"/>
      <c r="Y95" s="252"/>
      <c r="Z95" s="252"/>
      <c r="AA95" s="252"/>
      <c r="AB95" s="252"/>
      <c r="AC95" s="252"/>
      <c r="AD95" s="252"/>
      <c r="AE95" s="252"/>
      <c r="AF95" s="252"/>
      <c r="AG95" s="252"/>
      <c r="AH95" s="253"/>
      <c r="AI95" s="253"/>
      <c r="AJ95" s="253"/>
      <c r="AK95" s="253"/>
      <c r="AL95" s="253"/>
      <c r="AM95" s="253"/>
      <c r="AN95" s="253"/>
      <c r="AO95" s="253"/>
      <c r="AP95" s="253"/>
      <c r="AQ95" s="252"/>
      <c r="AR95" s="429"/>
      <c r="AS95" s="253"/>
      <c r="AT95" s="253"/>
      <c r="AU95" s="253"/>
      <c r="AV95" s="253"/>
      <c r="AW95" s="253"/>
      <c r="AX95" s="253"/>
      <c r="AY95" s="253"/>
      <c r="AZ95" s="253"/>
      <c r="BA95" s="253"/>
      <c r="BB95" s="253"/>
      <c r="BC95" s="253"/>
      <c r="BD95" s="253"/>
      <c r="BE95" s="253"/>
      <c r="BF95" s="253"/>
      <c r="BG95" s="253"/>
      <c r="BH95" s="253"/>
      <c r="BI95" s="253"/>
      <c r="BJ95" s="253"/>
      <c r="BK95" s="253"/>
      <c r="BL95" s="253"/>
      <c r="BM95" s="253"/>
      <c r="BN95" s="253"/>
      <c r="BO95" s="253"/>
      <c r="BP95" s="253"/>
      <c r="BQ95" s="253"/>
      <c r="BR95" s="253"/>
      <c r="BS95" s="253"/>
      <c r="BT95" s="253"/>
      <c r="BU95" s="253"/>
      <c r="BV95" s="253"/>
      <c r="BW95" s="253"/>
      <c r="BX95" s="253"/>
      <c r="BY95" s="253"/>
      <c r="BZ95" s="253"/>
      <c r="CA95" s="253"/>
      <c r="CB95" s="253"/>
      <c r="CC95" s="253"/>
      <c r="CD95" s="253"/>
      <c r="CE95" s="253"/>
      <c r="CF95" s="253"/>
      <c r="CG95" s="253"/>
    </row>
    <row r="96" spans="1:85" ht="15.75" customHeight="1">
      <c r="A96" s="762"/>
      <c r="B96" s="252"/>
      <c r="C96" s="252"/>
      <c r="D96" s="252"/>
      <c r="E96" s="252"/>
      <c r="F96" s="252"/>
      <c r="G96" s="252"/>
      <c r="H96" s="252"/>
      <c r="I96" s="252"/>
      <c r="J96" s="252"/>
      <c r="K96" s="253"/>
      <c r="L96" s="429"/>
      <c r="M96" s="252"/>
      <c r="N96" s="252"/>
      <c r="O96" s="252"/>
      <c r="P96" s="252"/>
      <c r="Q96" s="252"/>
      <c r="R96" s="252"/>
      <c r="S96" s="252"/>
      <c r="T96" s="252"/>
      <c r="U96" s="252"/>
      <c r="V96" s="252"/>
      <c r="W96" s="252"/>
      <c r="X96" s="252"/>
      <c r="Y96" s="252"/>
      <c r="Z96" s="252"/>
      <c r="AA96" s="252"/>
      <c r="AB96" s="252"/>
      <c r="AC96" s="252"/>
      <c r="AD96" s="252"/>
      <c r="AE96" s="252"/>
      <c r="AF96" s="252"/>
      <c r="AG96" s="252"/>
      <c r="AH96" s="253"/>
      <c r="AI96" s="253"/>
      <c r="AJ96" s="253"/>
      <c r="AK96" s="253"/>
      <c r="AL96" s="253"/>
      <c r="AM96" s="253"/>
      <c r="AN96" s="253"/>
      <c r="AO96" s="253"/>
      <c r="AP96" s="253"/>
      <c r="AQ96" s="252"/>
      <c r="AR96" s="429"/>
      <c r="AS96" s="253"/>
      <c r="AT96" s="253"/>
      <c r="AU96" s="253"/>
      <c r="AV96" s="253"/>
      <c r="AW96" s="253"/>
      <c r="AX96" s="253"/>
      <c r="AY96" s="253"/>
      <c r="AZ96" s="253"/>
      <c r="BA96" s="253"/>
      <c r="BB96" s="253"/>
      <c r="BC96" s="253"/>
      <c r="BD96" s="253"/>
      <c r="BE96" s="253"/>
      <c r="BF96" s="253"/>
      <c r="BG96" s="253"/>
      <c r="BH96" s="253"/>
      <c r="BI96" s="253"/>
      <c r="BJ96" s="253"/>
      <c r="BK96" s="253"/>
      <c r="BL96" s="253"/>
      <c r="BM96" s="253"/>
      <c r="BN96" s="253"/>
      <c r="BO96" s="253"/>
      <c r="BP96" s="253"/>
      <c r="BQ96" s="253"/>
      <c r="BR96" s="253"/>
      <c r="BS96" s="253"/>
      <c r="BT96" s="253"/>
      <c r="BU96" s="253"/>
      <c r="BV96" s="253"/>
      <c r="BW96" s="253"/>
      <c r="BX96" s="253"/>
      <c r="BY96" s="253"/>
      <c r="BZ96" s="253"/>
      <c r="CA96" s="253"/>
      <c r="CB96" s="253"/>
      <c r="CC96" s="253"/>
      <c r="CD96" s="253"/>
      <c r="CE96" s="253"/>
      <c r="CF96" s="253"/>
      <c r="CG96" s="253"/>
    </row>
    <row r="97" spans="1:85" ht="15.75" customHeight="1">
      <c r="A97" s="762"/>
      <c r="B97" s="252"/>
      <c r="C97" s="252"/>
      <c r="D97" s="252"/>
      <c r="E97" s="252"/>
      <c r="F97" s="252"/>
      <c r="G97" s="252"/>
      <c r="H97" s="252"/>
      <c r="I97" s="252"/>
      <c r="J97" s="252"/>
      <c r="K97" s="253"/>
      <c r="L97" s="429"/>
      <c r="M97" s="252"/>
      <c r="N97" s="252"/>
      <c r="O97" s="252"/>
      <c r="P97" s="252"/>
      <c r="Q97" s="252"/>
      <c r="R97" s="252"/>
      <c r="S97" s="252"/>
      <c r="T97" s="252"/>
      <c r="U97" s="252"/>
      <c r="V97" s="252"/>
      <c r="W97" s="252"/>
      <c r="X97" s="252"/>
      <c r="Y97" s="252"/>
      <c r="Z97" s="252"/>
      <c r="AA97" s="252"/>
      <c r="AB97" s="252"/>
      <c r="AC97" s="252"/>
      <c r="AD97" s="252"/>
      <c r="AE97" s="252"/>
      <c r="AF97" s="252"/>
      <c r="AG97" s="252"/>
      <c r="AH97" s="253"/>
      <c r="AI97" s="253"/>
      <c r="AJ97" s="253"/>
      <c r="AK97" s="253"/>
      <c r="AL97" s="253"/>
      <c r="AM97" s="253"/>
      <c r="AN97" s="253"/>
      <c r="AO97" s="253"/>
      <c r="AP97" s="253"/>
      <c r="AQ97" s="252"/>
      <c r="AR97" s="429"/>
      <c r="AS97" s="253"/>
      <c r="AT97" s="253"/>
      <c r="AU97" s="253"/>
      <c r="AV97" s="253"/>
      <c r="AW97" s="253"/>
      <c r="AX97" s="253"/>
      <c r="AY97" s="253"/>
      <c r="AZ97" s="253"/>
      <c r="BA97" s="253"/>
      <c r="BB97" s="253"/>
      <c r="BC97" s="253"/>
      <c r="BD97" s="253"/>
      <c r="BE97" s="253"/>
      <c r="BF97" s="253"/>
      <c r="BG97" s="253"/>
      <c r="BH97" s="253"/>
      <c r="BI97" s="253"/>
      <c r="BJ97" s="253"/>
      <c r="BK97" s="253"/>
      <c r="BL97" s="253"/>
      <c r="BM97" s="253"/>
      <c r="BN97" s="253"/>
      <c r="BO97" s="253"/>
      <c r="BP97" s="253"/>
      <c r="BQ97" s="253"/>
      <c r="BR97" s="253"/>
      <c r="BS97" s="253"/>
      <c r="BT97" s="253"/>
      <c r="BU97" s="253"/>
      <c r="BV97" s="253"/>
      <c r="BW97" s="253"/>
      <c r="BX97" s="253"/>
      <c r="BY97" s="253"/>
      <c r="BZ97" s="253"/>
      <c r="CA97" s="253"/>
      <c r="CB97" s="253"/>
      <c r="CC97" s="253"/>
      <c r="CD97" s="253"/>
      <c r="CE97" s="253"/>
      <c r="CF97" s="253"/>
      <c r="CG97" s="253"/>
    </row>
    <row r="98" spans="1:85" ht="15.75" customHeight="1">
      <c r="A98" s="762"/>
      <c r="B98" s="252"/>
      <c r="C98" s="252"/>
      <c r="D98" s="252"/>
      <c r="E98" s="252"/>
      <c r="F98" s="252"/>
      <c r="G98" s="252"/>
      <c r="H98" s="252"/>
      <c r="I98" s="252"/>
      <c r="J98" s="252"/>
      <c r="K98" s="253"/>
      <c r="L98" s="429"/>
      <c r="M98" s="252"/>
      <c r="N98" s="252"/>
      <c r="O98" s="252"/>
      <c r="P98" s="252"/>
      <c r="Q98" s="252"/>
      <c r="R98" s="252"/>
      <c r="S98" s="252"/>
      <c r="T98" s="252"/>
      <c r="U98" s="252"/>
      <c r="V98" s="252"/>
      <c r="W98" s="252"/>
      <c r="X98" s="252"/>
      <c r="Y98" s="252"/>
      <c r="Z98" s="252"/>
      <c r="AA98" s="252"/>
      <c r="AB98" s="252"/>
      <c r="AC98" s="252"/>
      <c r="AD98" s="252"/>
      <c r="AE98" s="252"/>
      <c r="AF98" s="252"/>
      <c r="AG98" s="252"/>
      <c r="AH98" s="253"/>
      <c r="AI98" s="253"/>
      <c r="AJ98" s="253"/>
      <c r="AK98" s="253"/>
      <c r="AL98" s="253"/>
      <c r="AM98" s="253"/>
      <c r="AN98" s="253"/>
      <c r="AO98" s="253"/>
      <c r="AP98" s="253"/>
      <c r="AQ98" s="252"/>
      <c r="AR98" s="429"/>
      <c r="AS98" s="253"/>
      <c r="AT98" s="253"/>
      <c r="AU98" s="253"/>
      <c r="AV98" s="253"/>
      <c r="AW98" s="253"/>
      <c r="AX98" s="253"/>
      <c r="AY98" s="253"/>
      <c r="AZ98" s="253"/>
      <c r="BA98" s="253"/>
      <c r="BB98" s="253"/>
      <c r="BC98" s="253"/>
      <c r="BD98" s="253"/>
      <c r="BE98" s="253"/>
      <c r="BF98" s="253"/>
      <c r="BG98" s="253"/>
      <c r="BH98" s="253"/>
      <c r="BI98" s="253"/>
      <c r="BJ98" s="253"/>
      <c r="BK98" s="253"/>
      <c r="BL98" s="253"/>
      <c r="BM98" s="253"/>
      <c r="BN98" s="253"/>
      <c r="BO98" s="253"/>
      <c r="BP98" s="253"/>
      <c r="BQ98" s="253"/>
      <c r="BR98" s="253"/>
      <c r="BS98" s="253"/>
      <c r="BT98" s="253"/>
      <c r="BU98" s="253"/>
      <c r="BV98" s="253"/>
      <c r="BW98" s="253"/>
      <c r="BX98" s="253"/>
      <c r="BY98" s="253"/>
      <c r="BZ98" s="253"/>
      <c r="CA98" s="253"/>
      <c r="CB98" s="253"/>
      <c r="CC98" s="253"/>
      <c r="CD98" s="253"/>
      <c r="CE98" s="253"/>
      <c r="CF98" s="253"/>
      <c r="CG98" s="253"/>
    </row>
    <row r="99" spans="1:85" ht="15.75" customHeight="1">
      <c r="A99" s="762"/>
      <c r="B99" s="252"/>
      <c r="C99" s="252"/>
      <c r="D99" s="252"/>
      <c r="E99" s="252"/>
      <c r="F99" s="252"/>
      <c r="G99" s="252"/>
      <c r="H99" s="252"/>
      <c r="I99" s="252"/>
      <c r="J99" s="252"/>
      <c r="K99" s="253"/>
      <c r="L99" s="429"/>
      <c r="M99" s="252"/>
      <c r="N99" s="252"/>
      <c r="O99" s="252"/>
      <c r="P99" s="252"/>
      <c r="Q99" s="252"/>
      <c r="R99" s="252"/>
      <c r="S99" s="252"/>
      <c r="T99" s="252"/>
      <c r="U99" s="252"/>
      <c r="V99" s="252"/>
      <c r="W99" s="252"/>
      <c r="X99" s="252"/>
      <c r="Y99" s="252"/>
      <c r="Z99" s="252"/>
      <c r="AA99" s="252"/>
      <c r="AB99" s="252"/>
      <c r="AC99" s="252"/>
      <c r="AD99" s="252"/>
      <c r="AE99" s="252"/>
      <c r="AF99" s="252"/>
      <c r="AG99" s="252"/>
      <c r="AH99" s="253"/>
      <c r="AI99" s="253"/>
      <c r="AJ99" s="253"/>
      <c r="AK99" s="253"/>
      <c r="AL99" s="253"/>
      <c r="AM99" s="253"/>
      <c r="AN99" s="253"/>
      <c r="AO99" s="253"/>
      <c r="AP99" s="253"/>
      <c r="AQ99" s="252"/>
      <c r="AR99" s="429"/>
      <c r="AS99" s="253"/>
      <c r="AT99" s="253"/>
      <c r="AU99" s="253"/>
      <c r="AV99" s="253"/>
      <c r="AW99" s="253"/>
      <c r="AX99" s="253"/>
      <c r="AY99" s="253"/>
      <c r="AZ99" s="253"/>
      <c r="BA99" s="253"/>
      <c r="BB99" s="253"/>
      <c r="BC99" s="253"/>
      <c r="BD99" s="253"/>
      <c r="BE99" s="253"/>
      <c r="BF99" s="253"/>
      <c r="BG99" s="253"/>
      <c r="BH99" s="253"/>
      <c r="BI99" s="253"/>
      <c r="BJ99" s="253"/>
      <c r="BK99" s="253"/>
      <c r="BL99" s="253"/>
      <c r="BM99" s="253"/>
      <c r="BN99" s="253"/>
      <c r="BO99" s="253"/>
      <c r="BP99" s="253"/>
      <c r="BQ99" s="253"/>
      <c r="BR99" s="253"/>
      <c r="BS99" s="253"/>
      <c r="BT99" s="253"/>
      <c r="BU99" s="253"/>
      <c r="BV99" s="253"/>
      <c r="BW99" s="253"/>
      <c r="BX99" s="253"/>
      <c r="BY99" s="253"/>
      <c r="BZ99" s="253"/>
      <c r="CA99" s="253"/>
      <c r="CB99" s="253"/>
      <c r="CC99" s="253"/>
      <c r="CD99" s="253"/>
      <c r="CE99" s="253"/>
      <c r="CF99" s="253"/>
      <c r="CG99" s="253"/>
    </row>
    <row r="100" spans="1:85" ht="15.75" customHeight="1">
      <c r="A100" s="762"/>
      <c r="B100" s="252"/>
      <c r="C100" s="252"/>
      <c r="D100" s="252"/>
      <c r="E100" s="252"/>
      <c r="F100" s="252"/>
      <c r="G100" s="252"/>
      <c r="H100" s="252"/>
      <c r="I100" s="252"/>
      <c r="J100" s="252"/>
      <c r="K100" s="253"/>
      <c r="L100" s="429"/>
      <c r="M100" s="252"/>
      <c r="N100" s="252"/>
      <c r="O100" s="252"/>
      <c r="P100" s="252"/>
      <c r="Q100" s="252"/>
      <c r="R100" s="252"/>
      <c r="S100" s="252"/>
      <c r="T100" s="252"/>
      <c r="U100" s="252"/>
      <c r="V100" s="252"/>
      <c r="W100" s="252"/>
      <c r="X100" s="252"/>
      <c r="Y100" s="252"/>
      <c r="Z100" s="252"/>
      <c r="AA100" s="252"/>
      <c r="AB100" s="252"/>
      <c r="AC100" s="252"/>
      <c r="AD100" s="252"/>
      <c r="AE100" s="252"/>
      <c r="AF100" s="252"/>
      <c r="AG100" s="252"/>
      <c r="AH100" s="253"/>
      <c r="AI100" s="253"/>
      <c r="AJ100" s="253"/>
      <c r="AK100" s="253"/>
      <c r="AL100" s="253"/>
      <c r="AM100" s="253"/>
      <c r="AN100" s="253"/>
      <c r="AO100" s="253"/>
      <c r="AP100" s="253"/>
      <c r="AQ100" s="252"/>
      <c r="AR100" s="429"/>
      <c r="AS100" s="253"/>
      <c r="AT100" s="253"/>
      <c r="AU100" s="253"/>
      <c r="AV100" s="253"/>
      <c r="AW100" s="253"/>
      <c r="AX100" s="253"/>
      <c r="AY100" s="253"/>
      <c r="AZ100" s="253"/>
      <c r="BA100" s="253"/>
      <c r="BB100" s="253"/>
      <c r="BC100" s="253"/>
      <c r="BD100" s="253"/>
      <c r="BE100" s="253"/>
      <c r="BF100" s="253"/>
      <c r="BG100" s="253"/>
      <c r="BH100" s="253"/>
      <c r="BI100" s="253"/>
      <c r="BJ100" s="253"/>
      <c r="BK100" s="253"/>
      <c r="BL100" s="253"/>
      <c r="BM100" s="253"/>
      <c r="BN100" s="253"/>
      <c r="BO100" s="253"/>
      <c r="BP100" s="253"/>
      <c r="BQ100" s="253"/>
      <c r="BR100" s="253"/>
      <c r="BS100" s="253"/>
      <c r="BT100" s="253"/>
      <c r="BU100" s="253"/>
      <c r="BV100" s="253"/>
      <c r="BW100" s="253"/>
      <c r="BX100" s="253"/>
      <c r="BY100" s="253"/>
      <c r="BZ100" s="253"/>
      <c r="CA100" s="253"/>
      <c r="CB100" s="253"/>
      <c r="CC100" s="253"/>
      <c r="CD100" s="253"/>
      <c r="CE100" s="253"/>
      <c r="CF100" s="253"/>
      <c r="CG100" s="253"/>
    </row>
  </sheetData>
  <mergeCells count="283">
    <mergeCell ref="R9:R10"/>
    <mergeCell ref="S9:S10"/>
    <mergeCell ref="T9:T10"/>
    <mergeCell ref="M9:M10"/>
    <mergeCell ref="N9:N10"/>
    <mergeCell ref="AA7:AA8"/>
    <mergeCell ref="R7:R8"/>
    <mergeCell ref="L7:L8"/>
    <mergeCell ref="M7:M8"/>
    <mergeCell ref="N7:N8"/>
    <mergeCell ref="Z7:Z8"/>
    <mergeCell ref="AF7:AF8"/>
    <mergeCell ref="AG7:AG8"/>
    <mergeCell ref="AH7:AH8"/>
    <mergeCell ref="AM7:AM8"/>
    <mergeCell ref="U5:U6"/>
    <mergeCell ref="W5:W6"/>
    <mergeCell ref="V7:V8"/>
    <mergeCell ref="W7:W8"/>
    <mergeCell ref="K17:K18"/>
    <mergeCell ref="L5:L6"/>
    <mergeCell ref="M5:M6"/>
    <mergeCell ref="L9:L10"/>
    <mergeCell ref="Y9:Y10"/>
    <mergeCell ref="AA9:AA10"/>
    <mergeCell ref="AF15:AF16"/>
    <mergeCell ref="U15:U16"/>
    <mergeCell ref="AM5:AM6"/>
    <mergeCell ref="AL5:AL6"/>
    <mergeCell ref="P9:P10"/>
    <mergeCell ref="Z17:Z18"/>
    <mergeCell ref="AB13:AB14"/>
    <mergeCell ref="AK13:AK14"/>
    <mergeCell ref="AF17:AF18"/>
    <mergeCell ref="AJ17:AJ18"/>
    <mergeCell ref="I17:I18"/>
    <mergeCell ref="H17:H18"/>
    <mergeCell ref="L15:L16"/>
    <mergeCell ref="R15:R16"/>
    <mergeCell ref="H15:H16"/>
    <mergeCell ref="J15:J16"/>
    <mergeCell ref="M15:M16"/>
    <mergeCell ref="N15:N16"/>
    <mergeCell ref="L17:L18"/>
    <mergeCell ref="N17:N18"/>
    <mergeCell ref="R17:R18"/>
    <mergeCell ref="AQ15:AQ16"/>
    <mergeCell ref="AO15:AO16"/>
    <mergeCell ref="L13:L14"/>
    <mergeCell ref="R13:R14"/>
    <mergeCell ref="M13:M14"/>
    <mergeCell ref="N13:N14"/>
    <mergeCell ref="T13:T14"/>
    <mergeCell ref="AL11:AL12"/>
    <mergeCell ref="AG11:AG12"/>
    <mergeCell ref="AK11:AK12"/>
    <mergeCell ref="M11:M12"/>
    <mergeCell ref="N11:N12"/>
    <mergeCell ref="O11:O12"/>
    <mergeCell ref="L11:L12"/>
    <mergeCell ref="AA11:AA12"/>
    <mergeCell ref="V9:W12"/>
    <mergeCell ref="T11:T12"/>
    <mergeCell ref="Y11:Y12"/>
    <mergeCell ref="AN13:AN14"/>
    <mergeCell ref="AC13:AC14"/>
    <mergeCell ref="AF13:AF14"/>
    <mergeCell ref="AG13:AG14"/>
    <mergeCell ref="AA13:AA14"/>
    <mergeCell ref="O9:O10"/>
    <mergeCell ref="D5:D6"/>
    <mergeCell ref="D15:D16"/>
    <mergeCell ref="E15:E16"/>
    <mergeCell ref="E13:E14"/>
    <mergeCell ref="F13:F14"/>
    <mergeCell ref="H7:H8"/>
    <mergeCell ref="G9:G10"/>
    <mergeCell ref="H9:H10"/>
    <mergeCell ref="K5:K6"/>
    <mergeCell ref="H13:H14"/>
    <mergeCell ref="J13:J14"/>
    <mergeCell ref="K13:K14"/>
    <mergeCell ref="K15:K16"/>
    <mergeCell ref="J9:J10"/>
    <mergeCell ref="K9:K10"/>
    <mergeCell ref="D9:D10"/>
    <mergeCell ref="E9:E10"/>
    <mergeCell ref="G11:G12"/>
    <mergeCell ref="H11:H12"/>
    <mergeCell ref="J11:J12"/>
    <mergeCell ref="K11:K12"/>
    <mergeCell ref="AN17:AN18"/>
    <mergeCell ref="AP17:AP18"/>
    <mergeCell ref="AQ17:AQ18"/>
    <mergeCell ref="AO33:AO34"/>
    <mergeCell ref="S11:S12"/>
    <mergeCell ref="AB11:AB12"/>
    <mergeCell ref="AB9:AB10"/>
    <mergeCell ref="AR25:AR26"/>
    <mergeCell ref="AJ27:AJ28"/>
    <mergeCell ref="AR31:AR32"/>
    <mergeCell ref="AR29:AR30"/>
    <mergeCell ref="AP29:AP30"/>
    <mergeCell ref="AQ29:AQ30"/>
    <mergeCell ref="AK15:AK16"/>
    <mergeCell ref="AN15:AN16"/>
    <mergeCell ref="W13:W14"/>
    <mergeCell ref="U17:U18"/>
    <mergeCell ref="V17:V18"/>
    <mergeCell ref="W17:W18"/>
    <mergeCell ref="AR13:AR14"/>
    <mergeCell ref="AO13:AO14"/>
    <mergeCell ref="AQ13:AQ14"/>
    <mergeCell ref="AK17:AK18"/>
    <mergeCell ref="AR15:AR16"/>
    <mergeCell ref="BM3:CG41"/>
    <mergeCell ref="I5:I6"/>
    <mergeCell ref="AD7:AD8"/>
    <mergeCell ref="P23:P24"/>
    <mergeCell ref="AK25:AK26"/>
    <mergeCell ref="N39:AQ39"/>
    <mergeCell ref="AG17:AG18"/>
    <mergeCell ref="AG23:AG24"/>
    <mergeCell ref="AK23:AK24"/>
    <mergeCell ref="AL23:AL24"/>
    <mergeCell ref="N25:N26"/>
    <mergeCell ref="M25:M26"/>
    <mergeCell ref="R25:R26"/>
    <mergeCell ref="S25:S26"/>
    <mergeCell ref="T25:T26"/>
    <mergeCell ref="U25:U26"/>
    <mergeCell ref="AG25:AG26"/>
    <mergeCell ref="AH25:AH26"/>
    <mergeCell ref="I25:I26"/>
    <mergeCell ref="I27:I28"/>
    <mergeCell ref="M33:M34"/>
    <mergeCell ref="M35:M36"/>
    <mergeCell ref="AF35:AF36"/>
    <mergeCell ref="AH35:AH36"/>
    <mergeCell ref="L19:L20"/>
    <mergeCell ref="M19:M20"/>
    <mergeCell ref="T27:T28"/>
    <mergeCell ref="I23:I24"/>
    <mergeCell ref="I33:I34"/>
    <mergeCell ref="AQ31:AQ32"/>
    <mergeCell ref="AR27:AR28"/>
    <mergeCell ref="AQ35:AQ36"/>
    <mergeCell ref="BI3:BL41"/>
    <mergeCell ref="N23:N24"/>
    <mergeCell ref="AK29:AK30"/>
    <mergeCell ref="AM29:AM30"/>
    <mergeCell ref="AG31:AG32"/>
    <mergeCell ref="AH31:AH32"/>
    <mergeCell ref="AM17:AM18"/>
    <mergeCell ref="T17:T18"/>
    <mergeCell ref="P17:P18"/>
    <mergeCell ref="U35:U36"/>
    <mergeCell ref="T33:T34"/>
    <mergeCell ref="Z33:Z34"/>
    <mergeCell ref="AA33:AA34"/>
    <mergeCell ref="AH33:AH34"/>
    <mergeCell ref="V35:V36"/>
    <mergeCell ref="AG35:AG36"/>
    <mergeCell ref="L33:L34"/>
    <mergeCell ref="I29:I30"/>
    <mergeCell ref="I31:I32"/>
    <mergeCell ref="K31:K32"/>
    <mergeCell ref="M29:M30"/>
    <mergeCell ref="N29:N30"/>
    <mergeCell ref="M27:M28"/>
    <mergeCell ref="M31:M32"/>
    <mergeCell ref="Q23:Q24"/>
    <mergeCell ref="O23:O24"/>
    <mergeCell ref="AR35:AR36"/>
    <mergeCell ref="N19:N20"/>
    <mergeCell ref="M21:M22"/>
    <mergeCell ref="M23:M24"/>
    <mergeCell ref="T23:T24"/>
    <mergeCell ref="U23:U24"/>
    <mergeCell ref="S27:S28"/>
    <mergeCell ref="AF27:AF28"/>
    <mergeCell ref="AG27:AG28"/>
    <mergeCell ref="AK27:AK28"/>
    <mergeCell ref="AL27:AL28"/>
    <mergeCell ref="AG29:AG30"/>
    <mergeCell ref="AM19:AM20"/>
    <mergeCell ref="AP19:AP20"/>
    <mergeCell ref="AE19:AE20"/>
    <mergeCell ref="AF19:AF20"/>
    <mergeCell ref="AK19:AK20"/>
    <mergeCell ref="AG19:AG20"/>
    <mergeCell ref="AD19:AD20"/>
    <mergeCell ref="AR33:AR34"/>
    <mergeCell ref="M1:M2"/>
    <mergeCell ref="AQ5:AQ6"/>
    <mergeCell ref="AR1:AR2"/>
    <mergeCell ref="AR5:AR6"/>
    <mergeCell ref="AR9:AR10"/>
    <mergeCell ref="AR11:AR12"/>
    <mergeCell ref="AF5:AF6"/>
    <mergeCell ref="AG5:AG6"/>
    <mergeCell ref="AG9:AG10"/>
    <mergeCell ref="AJ5:AJ6"/>
    <mergeCell ref="AK5:AK6"/>
    <mergeCell ref="AL9:AL10"/>
    <mergeCell ref="AM9:AM10"/>
    <mergeCell ref="AJ9:AJ10"/>
    <mergeCell ref="AM11:AM12"/>
    <mergeCell ref="P5:P6"/>
    <mergeCell ref="R5:R6"/>
    <mergeCell ref="P11:P12"/>
    <mergeCell ref="R11:R12"/>
    <mergeCell ref="AN11:AN12"/>
    <mergeCell ref="AQ7:AQ8"/>
    <mergeCell ref="AR7:AR8"/>
    <mergeCell ref="AK9:AK10"/>
    <mergeCell ref="AN9:AN10"/>
    <mergeCell ref="AA17:AA18"/>
    <mergeCell ref="AC17:AC18"/>
    <mergeCell ref="AO17:AO18"/>
    <mergeCell ref="AC15:AC16"/>
    <mergeCell ref="AD15:AD16"/>
    <mergeCell ref="AQ19:AQ20"/>
    <mergeCell ref="AR19:AR20"/>
    <mergeCell ref="H5:H6"/>
    <mergeCell ref="G29:G30"/>
    <mergeCell ref="AR21:AR22"/>
    <mergeCell ref="AR23:AR24"/>
    <mergeCell ref="S5:S6"/>
    <mergeCell ref="V5:V6"/>
    <mergeCell ref="AN5:AN6"/>
    <mergeCell ref="AB5:AB6"/>
    <mergeCell ref="AC5:AC6"/>
    <mergeCell ref="AD5:AD6"/>
    <mergeCell ref="AH5:AH6"/>
    <mergeCell ref="J5:J6"/>
    <mergeCell ref="AA5:AA6"/>
    <mergeCell ref="J19:J20"/>
    <mergeCell ref="I21:I22"/>
    <mergeCell ref="AC19:AC20"/>
    <mergeCell ref="AL19:AL20"/>
    <mergeCell ref="A17:A18"/>
    <mergeCell ref="E27:E28"/>
    <mergeCell ref="G35:G36"/>
    <mergeCell ref="H33:H34"/>
    <mergeCell ref="D35:D36"/>
    <mergeCell ref="E35:E36"/>
    <mergeCell ref="C27:C28"/>
    <mergeCell ref="D27:D28"/>
    <mergeCell ref="C29:C30"/>
    <mergeCell ref="D29:D30"/>
    <mergeCell ref="A35:A36"/>
    <mergeCell ref="C35:C36"/>
    <mergeCell ref="A19:A20"/>
    <mergeCell ref="A33:A34"/>
    <mergeCell ref="B33:B34"/>
    <mergeCell ref="D17:D18"/>
    <mergeCell ref="E17:E18"/>
    <mergeCell ref="F17:F18"/>
    <mergeCell ref="O51:X72"/>
    <mergeCell ref="C9:C10"/>
    <mergeCell ref="C11:C12"/>
    <mergeCell ref="C5:C6"/>
    <mergeCell ref="C7:C8"/>
    <mergeCell ref="A9:A10"/>
    <mergeCell ref="A11:A12"/>
    <mergeCell ref="E11:E12"/>
    <mergeCell ref="A13:A14"/>
    <mergeCell ref="A15:A16"/>
    <mergeCell ref="C13:C14"/>
    <mergeCell ref="C15:C16"/>
    <mergeCell ref="C19:C20"/>
    <mergeCell ref="C17:C18"/>
    <mergeCell ref="D19:D20"/>
    <mergeCell ref="E19:E20"/>
    <mergeCell ref="F19:F20"/>
    <mergeCell ref="I19:I20"/>
    <mergeCell ref="W19:W20"/>
    <mergeCell ref="E33:E34"/>
    <mergeCell ref="D11:D12"/>
    <mergeCell ref="D13:D14"/>
    <mergeCell ref="G31:G32"/>
    <mergeCell ref="A39:L39"/>
  </mergeCells>
  <phoneticPr fontId="50"/>
  <pageMargins left="0.7" right="0.7" top="0.75" bottom="0.75" header="0" footer="0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9D526-7B28-460B-BB19-2705A5E66CDB}">
  <sheetPr codeName="Sheet12">
    <pageSetUpPr fitToPage="1"/>
  </sheetPr>
  <dimension ref="A1:AT100"/>
  <sheetViews>
    <sheetView zoomScale="67" zoomScaleNormal="70" workbookViewId="0">
      <selection activeCell="AJ19" sqref="AJ19"/>
    </sheetView>
  </sheetViews>
  <sheetFormatPr defaultColWidth="14.375" defaultRowHeight="15" customHeight="1"/>
  <cols>
    <col min="1" max="1" width="2.375" customWidth="1"/>
    <col min="2" max="11" width="4.75" customWidth="1"/>
    <col min="12" max="12" width="3" customWidth="1"/>
    <col min="13" max="43" width="5" customWidth="1"/>
    <col min="44" max="44" width="3" customWidth="1"/>
  </cols>
  <sheetData>
    <row r="1" spans="1:46" ht="17.25" customHeight="1">
      <c r="A1" s="1210"/>
      <c r="B1" s="58" t="s">
        <v>71</v>
      </c>
      <c r="C1" s="58" t="s">
        <v>72</v>
      </c>
      <c r="D1" s="58" t="s">
        <v>73</v>
      </c>
      <c r="E1" s="58" t="s">
        <v>74</v>
      </c>
      <c r="F1" s="59" t="s">
        <v>36</v>
      </c>
      <c r="G1" s="58" t="s">
        <v>40</v>
      </c>
      <c r="H1" s="58" t="s">
        <v>75</v>
      </c>
      <c r="I1" s="58" t="s">
        <v>76</v>
      </c>
      <c r="J1" s="341" t="s">
        <v>77</v>
      </c>
      <c r="K1" s="60" t="s">
        <v>78</v>
      </c>
      <c r="L1" s="1560" t="s">
        <v>248</v>
      </c>
      <c r="M1" s="341" t="s">
        <v>81</v>
      </c>
      <c r="N1" s="59" t="s">
        <v>82</v>
      </c>
      <c r="O1" s="58" t="s">
        <v>83</v>
      </c>
      <c r="P1" s="58" t="s">
        <v>84</v>
      </c>
      <c r="Q1" s="58" t="s">
        <v>85</v>
      </c>
      <c r="R1" s="58" t="s">
        <v>86</v>
      </c>
      <c r="S1" s="58" t="s">
        <v>87</v>
      </c>
      <c r="T1" s="58" t="s">
        <v>88</v>
      </c>
      <c r="U1" s="59" t="s">
        <v>89</v>
      </c>
      <c r="V1" s="58" t="s">
        <v>90</v>
      </c>
      <c r="W1" s="58" t="s">
        <v>91</v>
      </c>
      <c r="X1" s="58" t="s">
        <v>92</v>
      </c>
      <c r="Y1" s="58" t="s">
        <v>93</v>
      </c>
      <c r="Z1" s="58" t="s">
        <v>94</v>
      </c>
      <c r="AA1" s="58" t="s">
        <v>95</v>
      </c>
      <c r="AB1" s="59" t="s">
        <v>96</v>
      </c>
      <c r="AC1" s="58" t="s">
        <v>97</v>
      </c>
      <c r="AD1" s="58" t="s">
        <v>98</v>
      </c>
      <c r="AE1" s="58" t="s">
        <v>99</v>
      </c>
      <c r="AF1" s="58" t="s">
        <v>100</v>
      </c>
      <c r="AG1" s="58" t="s">
        <v>71</v>
      </c>
      <c r="AH1" s="58" t="s">
        <v>72</v>
      </c>
      <c r="AI1" s="59" t="s">
        <v>73</v>
      </c>
      <c r="AJ1" s="58" t="s">
        <v>74</v>
      </c>
      <c r="AK1" s="58" t="s">
        <v>36</v>
      </c>
      <c r="AL1" s="58" t="s">
        <v>40</v>
      </c>
      <c r="AM1" s="58" t="s">
        <v>75</v>
      </c>
      <c r="AN1" s="58" t="s">
        <v>76</v>
      </c>
      <c r="AO1" s="58" t="s">
        <v>77</v>
      </c>
      <c r="AP1" s="59" t="s">
        <v>78</v>
      </c>
      <c r="AQ1" s="58" t="s">
        <v>79</v>
      </c>
      <c r="AR1" s="1627" t="s">
        <v>248</v>
      </c>
    </row>
    <row r="2" spans="1:46" ht="17.25" customHeight="1" thickBot="1">
      <c r="A2" s="1211"/>
      <c r="B2" s="537" t="s">
        <v>101</v>
      </c>
      <c r="C2" s="537" t="s">
        <v>102</v>
      </c>
      <c r="D2" s="537" t="s">
        <v>103</v>
      </c>
      <c r="E2" s="537" t="s">
        <v>104</v>
      </c>
      <c r="F2" s="834" t="s">
        <v>105</v>
      </c>
      <c r="G2" s="537" t="s">
        <v>106</v>
      </c>
      <c r="H2" s="537" t="s">
        <v>107</v>
      </c>
      <c r="I2" s="537" t="s">
        <v>101</v>
      </c>
      <c r="J2" s="835" t="s">
        <v>102</v>
      </c>
      <c r="K2" s="764" t="s">
        <v>103</v>
      </c>
      <c r="L2" s="1231"/>
      <c r="M2" s="835" t="s">
        <v>104</v>
      </c>
      <c r="N2" s="834" t="s">
        <v>105</v>
      </c>
      <c r="O2" s="537" t="s">
        <v>106</v>
      </c>
      <c r="P2" s="537" t="s">
        <v>107</v>
      </c>
      <c r="Q2" s="537" t="s">
        <v>101</v>
      </c>
      <c r="R2" s="537" t="s">
        <v>102</v>
      </c>
      <c r="S2" s="537" t="s">
        <v>103</v>
      </c>
      <c r="T2" s="537" t="s">
        <v>104</v>
      </c>
      <c r="U2" s="834" t="s">
        <v>105</v>
      </c>
      <c r="V2" s="537" t="s">
        <v>106</v>
      </c>
      <c r="W2" s="537" t="s">
        <v>107</v>
      </c>
      <c r="X2" s="537" t="s">
        <v>101</v>
      </c>
      <c r="Y2" s="537" t="s">
        <v>102</v>
      </c>
      <c r="Z2" s="537" t="s">
        <v>103</v>
      </c>
      <c r="AA2" s="537" t="s">
        <v>104</v>
      </c>
      <c r="AB2" s="834" t="s">
        <v>105</v>
      </c>
      <c r="AC2" s="537" t="s">
        <v>106</v>
      </c>
      <c r="AD2" s="537" t="s">
        <v>107</v>
      </c>
      <c r="AE2" s="537" t="s">
        <v>101</v>
      </c>
      <c r="AF2" s="537" t="s">
        <v>102</v>
      </c>
      <c r="AG2" s="537" t="s">
        <v>103</v>
      </c>
      <c r="AH2" s="537" t="s">
        <v>104</v>
      </c>
      <c r="AI2" s="834" t="s">
        <v>105</v>
      </c>
      <c r="AJ2" s="537" t="s">
        <v>106</v>
      </c>
      <c r="AK2" s="537" t="s">
        <v>107</v>
      </c>
      <c r="AL2" s="537" t="s">
        <v>101</v>
      </c>
      <c r="AM2" s="537" t="s">
        <v>102</v>
      </c>
      <c r="AN2" s="537" t="s">
        <v>103</v>
      </c>
      <c r="AO2" s="537" t="s">
        <v>104</v>
      </c>
      <c r="AP2" s="834" t="s">
        <v>105</v>
      </c>
      <c r="AQ2" s="537" t="s">
        <v>106</v>
      </c>
      <c r="AR2" s="1215"/>
    </row>
    <row r="3" spans="1:46" ht="37.5" customHeight="1">
      <c r="A3" s="836"/>
      <c r="B3" s="160"/>
      <c r="C3" s="160"/>
      <c r="D3" s="160"/>
      <c r="E3" s="837" t="s">
        <v>32</v>
      </c>
      <c r="F3" s="837" t="s">
        <v>32</v>
      </c>
      <c r="G3" s="160"/>
      <c r="H3" s="160"/>
      <c r="I3" s="160"/>
      <c r="J3" s="160"/>
      <c r="K3" s="838"/>
      <c r="L3" s="673" t="s">
        <v>26</v>
      </c>
      <c r="M3" s="138"/>
      <c r="N3" s="839"/>
      <c r="O3" s="792"/>
      <c r="P3" s="792"/>
      <c r="Q3" s="160"/>
      <c r="R3" s="792"/>
      <c r="S3" s="840" t="s">
        <v>214</v>
      </c>
      <c r="T3" s="160"/>
      <c r="U3" s="839"/>
      <c r="V3" s="160"/>
      <c r="W3" s="160"/>
      <c r="X3" s="160"/>
      <c r="Y3" s="160"/>
      <c r="Z3" s="1628" t="s">
        <v>249</v>
      </c>
      <c r="AA3" s="1248"/>
      <c r="AB3" s="1249"/>
      <c r="AC3" s="160"/>
      <c r="AD3" s="160"/>
      <c r="AE3" s="160"/>
      <c r="AF3" s="160"/>
      <c r="AG3" s="160"/>
      <c r="AH3" s="160"/>
      <c r="AI3" s="839"/>
      <c r="AJ3" s="160"/>
      <c r="AK3" s="160"/>
      <c r="AL3" s="160"/>
      <c r="AM3" s="160"/>
      <c r="AN3" s="160"/>
      <c r="AO3" s="160"/>
      <c r="AP3" s="839"/>
      <c r="AQ3" s="160"/>
      <c r="AR3" s="841" t="s">
        <v>26</v>
      </c>
    </row>
    <row r="4" spans="1:46" ht="37.5" customHeight="1">
      <c r="A4" s="842">
        <v>1</v>
      </c>
      <c r="B4" s="843" t="s">
        <v>164</v>
      </c>
      <c r="C4" s="237"/>
      <c r="D4" s="237"/>
      <c r="E4" s="237"/>
      <c r="F4" s="844"/>
      <c r="G4" s="843" t="s">
        <v>164</v>
      </c>
      <c r="H4" s="843" t="s">
        <v>164</v>
      </c>
      <c r="I4" s="845" t="s">
        <v>121</v>
      </c>
      <c r="J4" s="846"/>
      <c r="K4" s="847"/>
      <c r="L4" s="748" t="s">
        <v>33</v>
      </c>
      <c r="M4" s="744"/>
      <c r="N4" s="844"/>
      <c r="O4" s="235" t="s">
        <v>128</v>
      </c>
      <c r="P4" s="846"/>
      <c r="Q4" s="684" t="s">
        <v>225</v>
      </c>
      <c r="R4" s="684" t="s">
        <v>225</v>
      </c>
      <c r="S4" s="843" t="s">
        <v>164</v>
      </c>
      <c r="T4" s="843" t="s">
        <v>164</v>
      </c>
      <c r="U4" s="844"/>
      <c r="V4" s="843" t="s">
        <v>164</v>
      </c>
      <c r="W4" s="160"/>
      <c r="X4" s="160"/>
      <c r="Y4" s="848" t="s">
        <v>250</v>
      </c>
      <c r="Z4" s="1628" t="s">
        <v>249</v>
      </c>
      <c r="AA4" s="1248"/>
      <c r="AB4" s="1249"/>
      <c r="AC4" s="237"/>
      <c r="AD4" s="849" t="s">
        <v>172</v>
      </c>
      <c r="AE4" s="846"/>
      <c r="AF4" s="846"/>
      <c r="AG4" s="845" t="s">
        <v>121</v>
      </c>
      <c r="AH4" s="850" t="s">
        <v>251</v>
      </c>
      <c r="AI4" s="844"/>
      <c r="AJ4" s="864" t="s">
        <v>164</v>
      </c>
      <c r="AK4" s="864" t="s">
        <v>164</v>
      </c>
      <c r="AL4" s="769" t="s">
        <v>109</v>
      </c>
      <c r="AM4" s="160"/>
      <c r="AN4" s="160"/>
      <c r="AO4" s="160"/>
      <c r="AP4" s="844"/>
      <c r="AQ4" s="160"/>
      <c r="AR4" s="851" t="s">
        <v>33</v>
      </c>
    </row>
    <row r="5" spans="1:46" ht="37.5" customHeight="1">
      <c r="A5" s="842">
        <v>2</v>
      </c>
      <c r="B5" s="852" t="s">
        <v>236</v>
      </c>
      <c r="C5" s="846"/>
      <c r="D5" s="853"/>
      <c r="E5" s="854" t="s">
        <v>237</v>
      </c>
      <c r="F5" s="854" t="s">
        <v>237</v>
      </c>
      <c r="G5" s="853"/>
      <c r="H5" s="843" t="s">
        <v>164</v>
      </c>
      <c r="I5" s="855" t="s">
        <v>135</v>
      </c>
      <c r="J5" s="846"/>
      <c r="K5" s="847"/>
      <c r="L5" s="856" t="s">
        <v>148</v>
      </c>
      <c r="M5" s="857"/>
      <c r="N5" s="853"/>
      <c r="O5" s="848" t="s">
        <v>250</v>
      </c>
      <c r="P5" s="684" t="s">
        <v>225</v>
      </c>
      <c r="Q5" s="846"/>
      <c r="R5" s="848" t="s">
        <v>250</v>
      </c>
      <c r="S5" s="853"/>
      <c r="T5" s="853"/>
      <c r="U5" s="858"/>
      <c r="V5" s="848" t="s">
        <v>250</v>
      </c>
      <c r="W5" s="848" t="s">
        <v>250</v>
      </c>
      <c r="X5" s="853"/>
      <c r="Y5" s="848" t="s">
        <v>250</v>
      </c>
      <c r="Z5" s="160"/>
      <c r="AA5" s="1628" t="s">
        <v>252</v>
      </c>
      <c r="AB5" s="1248"/>
      <c r="AC5" s="1249"/>
      <c r="AD5" s="769" t="s">
        <v>109</v>
      </c>
      <c r="AE5" s="989" t="s">
        <v>286</v>
      </c>
      <c r="AF5" s="989" t="s">
        <v>286</v>
      </c>
      <c r="AG5" s="845" t="s">
        <v>121</v>
      </c>
      <c r="AH5" s="235" t="s">
        <v>128</v>
      </c>
      <c r="AI5" s="858"/>
      <c r="AJ5" s="864" t="s">
        <v>164</v>
      </c>
      <c r="AK5" s="792"/>
      <c r="AL5" s="235" t="s">
        <v>128</v>
      </c>
      <c r="AM5" s="235" t="s">
        <v>128</v>
      </c>
      <c r="AN5" s="864" t="s">
        <v>164</v>
      </c>
      <c r="AO5" s="864" t="s">
        <v>164</v>
      </c>
      <c r="AP5" s="858"/>
      <c r="AQ5" s="859"/>
      <c r="AR5" s="851" t="s">
        <v>148</v>
      </c>
    </row>
    <row r="6" spans="1:46" ht="37.5" customHeight="1">
      <c r="A6" s="842">
        <v>3</v>
      </c>
      <c r="B6" s="860"/>
      <c r="C6" s="859"/>
      <c r="D6" s="843" t="s">
        <v>164</v>
      </c>
      <c r="E6" s="843" t="s">
        <v>164</v>
      </c>
      <c r="F6" s="858"/>
      <c r="G6" s="852" t="s">
        <v>236</v>
      </c>
      <c r="H6" s="852" t="s">
        <v>236</v>
      </c>
      <c r="I6" s="843" t="s">
        <v>164</v>
      </c>
      <c r="J6" s="843" t="s">
        <v>164</v>
      </c>
      <c r="K6" s="847"/>
      <c r="L6" s="856" t="s">
        <v>34</v>
      </c>
      <c r="M6" s="861" t="s">
        <v>164</v>
      </c>
      <c r="N6" s="862"/>
      <c r="O6" s="848" t="s">
        <v>250</v>
      </c>
      <c r="P6" s="843" t="s">
        <v>164</v>
      </c>
      <c r="Q6" s="843" t="s">
        <v>164</v>
      </c>
      <c r="R6" s="843" t="s">
        <v>164</v>
      </c>
      <c r="S6" s="848" t="s">
        <v>250</v>
      </c>
      <c r="T6" s="848" t="s">
        <v>250</v>
      </c>
      <c r="U6" s="858"/>
      <c r="V6" s="848" t="s">
        <v>250</v>
      </c>
      <c r="W6" s="848" t="s">
        <v>250</v>
      </c>
      <c r="X6" s="160"/>
      <c r="Y6" s="160"/>
      <c r="Z6" s="843" t="s">
        <v>164</v>
      </c>
      <c r="AA6" s="990" t="s">
        <v>126</v>
      </c>
      <c r="AB6" s="990" t="s">
        <v>126</v>
      </c>
      <c r="AC6" s="990" t="s">
        <v>126</v>
      </c>
      <c r="AD6" s="843" t="s">
        <v>164</v>
      </c>
      <c r="AE6" s="846"/>
      <c r="AF6" s="846"/>
      <c r="AG6" s="867" t="s">
        <v>284</v>
      </c>
      <c r="AH6" s="990" t="s">
        <v>126</v>
      </c>
      <c r="AI6" s="990" t="s">
        <v>126</v>
      </c>
      <c r="AJ6" s="235" t="s">
        <v>128</v>
      </c>
      <c r="AK6" s="160"/>
      <c r="AL6" s="235" t="s">
        <v>128</v>
      </c>
      <c r="AM6" s="864" t="s">
        <v>164</v>
      </c>
      <c r="AN6" s="864" t="s">
        <v>164</v>
      </c>
      <c r="AO6" s="864" t="s">
        <v>164</v>
      </c>
      <c r="AP6" s="862"/>
      <c r="AQ6" s="859"/>
      <c r="AR6" s="851" t="s">
        <v>34</v>
      </c>
      <c r="AT6">
        <v>3</v>
      </c>
    </row>
    <row r="7" spans="1:46" ht="42" customHeight="1">
      <c r="A7" s="842">
        <v>4</v>
      </c>
      <c r="B7" s="846"/>
      <c r="C7" s="846"/>
      <c r="D7" s="846"/>
      <c r="E7" s="235" t="s">
        <v>128</v>
      </c>
      <c r="F7" s="858"/>
      <c r="G7" s="846"/>
      <c r="H7" s="235" t="s">
        <v>128</v>
      </c>
      <c r="I7" s="235" t="s">
        <v>128</v>
      </c>
      <c r="J7" s="846"/>
      <c r="K7" s="863"/>
      <c r="L7" s="748" t="s">
        <v>27</v>
      </c>
      <c r="M7" s="744"/>
      <c r="N7" s="858"/>
      <c r="O7" s="864" t="s">
        <v>164</v>
      </c>
      <c r="P7" s="235" t="s">
        <v>128</v>
      </c>
      <c r="Q7" s="848" t="s">
        <v>250</v>
      </c>
      <c r="R7" s="845" t="s">
        <v>121</v>
      </c>
      <c r="S7" s="769" t="s">
        <v>109</v>
      </c>
      <c r="T7" s="846"/>
      <c r="U7" s="858"/>
      <c r="V7" s="769" t="s">
        <v>109</v>
      </c>
      <c r="W7" s="235" t="s">
        <v>128</v>
      </c>
      <c r="X7" s="769" t="s">
        <v>109</v>
      </c>
      <c r="Y7" s="160"/>
      <c r="Z7" s="160"/>
      <c r="AA7" s="848" t="s">
        <v>250</v>
      </c>
      <c r="AB7" s="858"/>
      <c r="AC7" s="846"/>
      <c r="AD7" s="769" t="s">
        <v>109</v>
      </c>
      <c r="AE7" s="769" t="s">
        <v>109</v>
      </c>
      <c r="AF7" s="769" t="s">
        <v>109</v>
      </c>
      <c r="AG7" s="769" t="s">
        <v>109</v>
      </c>
      <c r="AH7" s="235" t="s">
        <v>128</v>
      </c>
      <c r="AI7" s="858"/>
      <c r="AJ7" s="864" t="s">
        <v>164</v>
      </c>
      <c r="AK7" s="864" t="s">
        <v>164</v>
      </c>
      <c r="AL7" s="160"/>
      <c r="AM7" s="864" t="s">
        <v>164</v>
      </c>
      <c r="AN7" s="235" t="s">
        <v>128</v>
      </c>
      <c r="AO7" s="235" t="s">
        <v>128</v>
      </c>
      <c r="AP7" s="858"/>
      <c r="AQ7" s="769" t="s">
        <v>109</v>
      </c>
      <c r="AR7" s="865" t="s">
        <v>27</v>
      </c>
    </row>
    <row r="8" spans="1:46" ht="42" customHeight="1">
      <c r="A8" s="842">
        <v>5</v>
      </c>
      <c r="B8" s="846"/>
      <c r="C8" s="846"/>
      <c r="D8" s="846"/>
      <c r="E8" s="235" t="s">
        <v>128</v>
      </c>
      <c r="F8" s="858"/>
      <c r="G8" s="846"/>
      <c r="H8" s="235" t="s">
        <v>128</v>
      </c>
      <c r="I8" s="235" t="s">
        <v>128</v>
      </c>
      <c r="J8" s="846"/>
      <c r="K8" s="863"/>
      <c r="L8" s="748" t="s">
        <v>28</v>
      </c>
      <c r="M8" s="744"/>
      <c r="N8" s="858"/>
      <c r="O8" s="866"/>
      <c r="P8" s="235" t="s">
        <v>128</v>
      </c>
      <c r="Q8" s="848" t="s">
        <v>250</v>
      </c>
      <c r="R8" s="845" t="s">
        <v>121</v>
      </c>
      <c r="S8" s="866"/>
      <c r="T8" s="867" t="s">
        <v>135</v>
      </c>
      <c r="U8" s="858"/>
      <c r="V8" s="769" t="s">
        <v>109</v>
      </c>
      <c r="W8" s="237"/>
      <c r="X8" s="769" t="s">
        <v>109</v>
      </c>
      <c r="Y8" s="160"/>
      <c r="Z8" s="160"/>
      <c r="AA8" s="848" t="s">
        <v>250</v>
      </c>
      <c r="AB8" s="858"/>
      <c r="AC8" s="868" t="s">
        <v>163</v>
      </c>
      <c r="AD8" s="846"/>
      <c r="AE8" s="769" t="s">
        <v>109</v>
      </c>
      <c r="AF8" s="769" t="s">
        <v>109</v>
      </c>
      <c r="AG8" s="769" t="s">
        <v>109</v>
      </c>
      <c r="AH8" s="235" t="s">
        <v>128</v>
      </c>
      <c r="AI8" s="858"/>
      <c r="AJ8" s="792"/>
      <c r="AK8" s="864" t="s">
        <v>164</v>
      </c>
      <c r="AL8" s="160"/>
      <c r="AM8" s="864" t="s">
        <v>164</v>
      </c>
      <c r="AN8" s="235" t="s">
        <v>128</v>
      </c>
      <c r="AO8" s="235" t="s">
        <v>128</v>
      </c>
      <c r="AP8" s="858"/>
      <c r="AQ8" s="769" t="s">
        <v>109</v>
      </c>
      <c r="AR8" s="865" t="s">
        <v>28</v>
      </c>
    </row>
    <row r="9" spans="1:46" ht="42" customHeight="1">
      <c r="A9" s="842">
        <v>6</v>
      </c>
      <c r="B9" s="846"/>
      <c r="C9" s="846"/>
      <c r="D9" s="845" t="s">
        <v>121</v>
      </c>
      <c r="E9" s="869" t="s">
        <v>237</v>
      </c>
      <c r="F9" s="869" t="s">
        <v>237</v>
      </c>
      <c r="G9" s="846"/>
      <c r="H9" s="845" t="s">
        <v>121</v>
      </c>
      <c r="I9" s="846"/>
      <c r="J9" s="846"/>
      <c r="K9" s="870" t="s">
        <v>121</v>
      </c>
      <c r="L9" s="748" t="s">
        <v>37</v>
      </c>
      <c r="M9" s="744"/>
      <c r="N9" s="858"/>
      <c r="O9" s="845" t="s">
        <v>121</v>
      </c>
      <c r="P9" s="864" t="s">
        <v>164</v>
      </c>
      <c r="Q9" s="846"/>
      <c r="R9" s="848" t="s">
        <v>250</v>
      </c>
      <c r="S9" s="848" t="s">
        <v>250</v>
      </c>
      <c r="T9" s="848" t="s">
        <v>250</v>
      </c>
      <c r="U9" s="858"/>
      <c r="V9" s="846"/>
      <c r="W9" s="871" t="s">
        <v>167</v>
      </c>
      <c r="X9" s="840" t="s">
        <v>214</v>
      </c>
      <c r="Y9" s="845" t="s">
        <v>121</v>
      </c>
      <c r="Z9" s="849" t="s">
        <v>172</v>
      </c>
      <c r="AA9" s="846"/>
      <c r="AB9" s="858"/>
      <c r="AC9" s="846"/>
      <c r="AD9" s="849" t="s">
        <v>172</v>
      </c>
      <c r="AE9" s="846"/>
      <c r="AF9" s="846"/>
      <c r="AG9" s="872" t="s">
        <v>245</v>
      </c>
      <c r="AH9" s="872" t="s">
        <v>245</v>
      </c>
      <c r="AI9" s="872" t="s">
        <v>245</v>
      </c>
      <c r="AJ9" s="845" t="s">
        <v>121</v>
      </c>
      <c r="AK9" s="160"/>
      <c r="AL9" s="872" t="s">
        <v>245</v>
      </c>
      <c r="AM9" s="769" t="s">
        <v>109</v>
      </c>
      <c r="AN9" s="769" t="s">
        <v>109</v>
      </c>
      <c r="AO9" s="846"/>
      <c r="AP9" s="872" t="s">
        <v>245</v>
      </c>
      <c r="AQ9" s="867" t="s">
        <v>135</v>
      </c>
      <c r="AR9" s="873" t="s">
        <v>37</v>
      </c>
    </row>
    <row r="10" spans="1:46" ht="42" customHeight="1">
      <c r="A10" s="842">
        <v>7</v>
      </c>
      <c r="B10" s="867" t="s">
        <v>135</v>
      </c>
      <c r="C10" s="846"/>
      <c r="D10" s="846"/>
      <c r="E10" s="869" t="s">
        <v>237</v>
      </c>
      <c r="F10" s="858"/>
      <c r="G10" s="845" t="s">
        <v>121</v>
      </c>
      <c r="H10" s="845" t="s">
        <v>121</v>
      </c>
      <c r="I10" s="874"/>
      <c r="J10" s="846"/>
      <c r="K10" s="875" t="s">
        <v>135</v>
      </c>
      <c r="L10" s="748" t="s">
        <v>39</v>
      </c>
      <c r="M10" s="876" t="s">
        <v>135</v>
      </c>
      <c r="N10" s="858"/>
      <c r="O10" s="867" t="s">
        <v>135</v>
      </c>
      <c r="P10" s="867" t="s">
        <v>135</v>
      </c>
      <c r="Q10" s="867" t="s">
        <v>135</v>
      </c>
      <c r="R10" s="867" t="s">
        <v>135</v>
      </c>
      <c r="S10" s="840" t="s">
        <v>214</v>
      </c>
      <c r="T10" s="840" t="s">
        <v>214</v>
      </c>
      <c r="U10" s="858"/>
      <c r="V10" s="867" t="s">
        <v>135</v>
      </c>
      <c r="W10" s="867" t="s">
        <v>135</v>
      </c>
      <c r="X10" s="867" t="s">
        <v>135</v>
      </c>
      <c r="Y10" s="867" t="s">
        <v>135</v>
      </c>
      <c r="Z10" s="867" t="s">
        <v>135</v>
      </c>
      <c r="AA10" s="846"/>
      <c r="AB10" s="858"/>
      <c r="AC10" s="868" t="s">
        <v>163</v>
      </c>
      <c r="AD10" s="846"/>
      <c r="AE10" s="867" t="s">
        <v>135</v>
      </c>
      <c r="AF10" s="867" t="s">
        <v>135</v>
      </c>
      <c r="AG10" s="867" t="s">
        <v>135</v>
      </c>
      <c r="AH10" s="846"/>
      <c r="AI10" s="858"/>
      <c r="AJ10" s="235" t="s">
        <v>128</v>
      </c>
      <c r="AK10" s="160"/>
      <c r="AL10" s="769" t="s">
        <v>109</v>
      </c>
      <c r="AM10" s="769" t="s">
        <v>109</v>
      </c>
      <c r="AN10" s="769" t="s">
        <v>109</v>
      </c>
      <c r="AO10" s="846"/>
      <c r="AP10" s="858"/>
      <c r="AQ10" s="867" t="s">
        <v>135</v>
      </c>
      <c r="AR10" s="873" t="s">
        <v>39</v>
      </c>
    </row>
    <row r="11" spans="1:46" ht="42" customHeight="1">
      <c r="A11" s="842">
        <v>8</v>
      </c>
      <c r="B11" s="864" t="s">
        <v>164</v>
      </c>
      <c r="C11" s="846"/>
      <c r="D11" s="846"/>
      <c r="E11" s="846"/>
      <c r="F11" s="858"/>
      <c r="G11" s="864" t="s">
        <v>164</v>
      </c>
      <c r="H11" s="769" t="s">
        <v>109</v>
      </c>
      <c r="I11" s="769" t="s">
        <v>109</v>
      </c>
      <c r="J11" s="846"/>
      <c r="K11" s="870" t="s">
        <v>121</v>
      </c>
      <c r="L11" s="748" t="s">
        <v>30</v>
      </c>
      <c r="M11" s="744"/>
      <c r="N11" s="877"/>
      <c r="O11" s="868" t="s">
        <v>225</v>
      </c>
      <c r="P11" s="848" t="s">
        <v>250</v>
      </c>
      <c r="Q11" s="235" t="s">
        <v>128</v>
      </c>
      <c r="R11" s="235" t="s">
        <v>128</v>
      </c>
      <c r="S11" s="235" t="s">
        <v>128</v>
      </c>
      <c r="T11" s="843" t="s">
        <v>164</v>
      </c>
      <c r="U11" s="858"/>
      <c r="V11" s="235" t="s">
        <v>128</v>
      </c>
      <c r="W11" s="235" t="s">
        <v>128</v>
      </c>
      <c r="X11" s="848" t="s">
        <v>250</v>
      </c>
      <c r="Y11" s="878"/>
      <c r="Z11" s="848" t="s">
        <v>250</v>
      </c>
      <c r="AA11" s="843" t="s">
        <v>164</v>
      </c>
      <c r="AB11" s="879"/>
      <c r="AC11" s="868" t="s">
        <v>163</v>
      </c>
      <c r="AD11" s="846"/>
      <c r="AE11" s="850" t="s">
        <v>251</v>
      </c>
      <c r="AF11" s="850" t="s">
        <v>251</v>
      </c>
      <c r="AG11" s="850" t="s">
        <v>251</v>
      </c>
      <c r="AH11" s="988" t="s">
        <v>285</v>
      </c>
      <c r="AI11" s="858"/>
      <c r="AJ11" s="235" t="s">
        <v>128</v>
      </c>
      <c r="AK11" s="845" t="s">
        <v>121</v>
      </c>
      <c r="AL11" s="845" t="s">
        <v>121</v>
      </c>
      <c r="AM11" s="845" t="s">
        <v>121</v>
      </c>
      <c r="AN11" s="845" t="s">
        <v>121</v>
      </c>
      <c r="AO11" s="235" t="s">
        <v>128</v>
      </c>
      <c r="AP11" s="858"/>
      <c r="AQ11" s="235" t="s">
        <v>128</v>
      </c>
      <c r="AR11" s="865" t="s">
        <v>30</v>
      </c>
    </row>
    <row r="12" spans="1:46" ht="42" customHeight="1">
      <c r="A12" s="842">
        <v>9</v>
      </c>
      <c r="B12" s="864" t="s">
        <v>164</v>
      </c>
      <c r="C12" s="846"/>
      <c r="D12" s="846"/>
      <c r="E12" s="846"/>
      <c r="F12" s="858"/>
      <c r="G12" s="846"/>
      <c r="H12" s="874"/>
      <c r="I12" s="845" t="s">
        <v>121</v>
      </c>
      <c r="J12" s="846"/>
      <c r="K12" s="870" t="s">
        <v>121</v>
      </c>
      <c r="L12" s="748" t="s">
        <v>29</v>
      </c>
      <c r="M12" s="744"/>
      <c r="N12" s="877"/>
      <c r="O12" s="845" t="s">
        <v>121</v>
      </c>
      <c r="P12" s="845" t="s">
        <v>121</v>
      </c>
      <c r="Q12" s="845" t="s">
        <v>121</v>
      </c>
      <c r="R12" s="845" t="s">
        <v>121</v>
      </c>
      <c r="S12" s="845" t="s">
        <v>121</v>
      </c>
      <c r="T12" s="846"/>
      <c r="U12" s="858"/>
      <c r="V12" s="845" t="s">
        <v>121</v>
      </c>
      <c r="W12" s="845" t="s">
        <v>121</v>
      </c>
      <c r="X12" s="840" t="s">
        <v>214</v>
      </c>
      <c r="Y12" s="846"/>
      <c r="Z12" s="848" t="s">
        <v>250</v>
      </c>
      <c r="AA12" s="878"/>
      <c r="AB12" s="879"/>
      <c r="AC12" s="878"/>
      <c r="AD12" s="867" t="s">
        <v>135</v>
      </c>
      <c r="AE12" s="769" t="s">
        <v>109</v>
      </c>
      <c r="AF12" s="867" t="s">
        <v>135</v>
      </c>
      <c r="AG12" s="682" t="s">
        <v>144</v>
      </c>
      <c r="AH12" s="682" t="s">
        <v>144</v>
      </c>
      <c r="AI12" s="858"/>
      <c r="AJ12" s="682" t="s">
        <v>144</v>
      </c>
      <c r="AK12" s="682" t="s">
        <v>144</v>
      </c>
      <c r="AL12" s="682" t="s">
        <v>144</v>
      </c>
      <c r="AM12" s="682" t="s">
        <v>144</v>
      </c>
      <c r="AN12" s="682" t="s">
        <v>144</v>
      </c>
      <c r="AO12" s="846"/>
      <c r="AP12" s="858"/>
      <c r="AQ12" s="682" t="s">
        <v>144</v>
      </c>
      <c r="AR12" s="865" t="s">
        <v>29</v>
      </c>
    </row>
    <row r="13" spans="1:46" ht="42" customHeight="1">
      <c r="A13" s="842">
        <v>10</v>
      </c>
      <c r="B13" s="846"/>
      <c r="C13" s="846"/>
      <c r="D13" s="846"/>
      <c r="E13" s="869" t="s">
        <v>237</v>
      </c>
      <c r="F13" s="858"/>
      <c r="G13" s="880" t="s">
        <v>167</v>
      </c>
      <c r="H13" s="846"/>
      <c r="I13" s="867" t="s">
        <v>135</v>
      </c>
      <c r="J13" s="846"/>
      <c r="K13" s="875" t="s">
        <v>135</v>
      </c>
      <c r="L13" s="748" t="s">
        <v>138</v>
      </c>
      <c r="M13" s="876" t="s">
        <v>135</v>
      </c>
      <c r="N13" s="858"/>
      <c r="O13" s="867" t="s">
        <v>135</v>
      </c>
      <c r="P13" s="867" t="s">
        <v>135</v>
      </c>
      <c r="Q13" s="867" t="s">
        <v>135</v>
      </c>
      <c r="R13" s="867" t="s">
        <v>135</v>
      </c>
      <c r="S13" s="867" t="s">
        <v>135</v>
      </c>
      <c r="T13" s="867" t="s">
        <v>135</v>
      </c>
      <c r="U13" s="858"/>
      <c r="V13" s="867" t="s">
        <v>135</v>
      </c>
      <c r="W13" s="871" t="s">
        <v>167</v>
      </c>
      <c r="X13" s="867" t="s">
        <v>135</v>
      </c>
      <c r="Y13" s="867" t="s">
        <v>135</v>
      </c>
      <c r="Z13" s="846"/>
      <c r="AA13" s="846"/>
      <c r="AB13" s="879"/>
      <c r="AC13" s="846"/>
      <c r="AD13" s="881" t="s">
        <v>113</v>
      </c>
      <c r="AE13" s="881" t="s">
        <v>113</v>
      </c>
      <c r="AF13" s="881" t="s">
        <v>113</v>
      </c>
      <c r="AG13" s="881" t="s">
        <v>113</v>
      </c>
      <c r="AH13" s="881" t="s">
        <v>113</v>
      </c>
      <c r="AI13" s="858"/>
      <c r="AJ13" s="881" t="s">
        <v>113</v>
      </c>
      <c r="AK13" s="845" t="s">
        <v>121</v>
      </c>
      <c r="AL13" s="845" t="s">
        <v>121</v>
      </c>
      <c r="AM13" s="845" t="s">
        <v>121</v>
      </c>
      <c r="AN13" s="845" t="s">
        <v>121</v>
      </c>
      <c r="AO13" s="846"/>
      <c r="AP13" s="858"/>
      <c r="AQ13" s="846"/>
      <c r="AR13" s="865" t="s">
        <v>38</v>
      </c>
    </row>
    <row r="14" spans="1:46" ht="42" customHeight="1">
      <c r="A14" s="842">
        <v>11</v>
      </c>
      <c r="B14" s="846"/>
      <c r="C14" s="846"/>
      <c r="D14" s="846"/>
      <c r="E14" s="882" t="s">
        <v>236</v>
      </c>
      <c r="F14" s="869" t="s">
        <v>237</v>
      </c>
      <c r="G14" s="866"/>
      <c r="H14" s="846"/>
      <c r="I14" s="882" t="s">
        <v>236</v>
      </c>
      <c r="J14" s="846"/>
      <c r="K14" s="883" t="s">
        <v>236</v>
      </c>
      <c r="L14" s="748" t="s">
        <v>160</v>
      </c>
      <c r="M14" s="744"/>
      <c r="N14" s="877"/>
      <c r="O14" s="235" t="s">
        <v>128</v>
      </c>
      <c r="P14" s="868" t="s">
        <v>225</v>
      </c>
      <c r="Q14" s="868" t="s">
        <v>225</v>
      </c>
      <c r="R14" s="868" t="s">
        <v>225</v>
      </c>
      <c r="S14" s="843" t="s">
        <v>164</v>
      </c>
      <c r="T14" s="846"/>
      <c r="U14" s="858"/>
      <c r="V14" s="769" t="s">
        <v>109</v>
      </c>
      <c r="W14" s="867" t="s">
        <v>135</v>
      </c>
      <c r="X14" s="769" t="s">
        <v>109</v>
      </c>
      <c r="Y14" s="846"/>
      <c r="Z14" s="843" t="s">
        <v>164</v>
      </c>
      <c r="AA14" s="846"/>
      <c r="AB14" s="879"/>
      <c r="AC14" s="846"/>
      <c r="AD14" s="987" t="s">
        <v>283</v>
      </c>
      <c r="AE14" s="850" t="s">
        <v>251</v>
      </c>
      <c r="AF14" s="850" t="s">
        <v>251</v>
      </c>
      <c r="AG14" s="850" t="s">
        <v>251</v>
      </c>
      <c r="AI14" s="858"/>
      <c r="AJ14" s="864" t="s">
        <v>164</v>
      </c>
      <c r="AK14" s="846"/>
      <c r="AL14" s="235" t="s">
        <v>128</v>
      </c>
      <c r="AM14" s="235" t="s">
        <v>128</v>
      </c>
      <c r="AN14" s="864" t="s">
        <v>164</v>
      </c>
      <c r="AO14" s="864" t="s">
        <v>164</v>
      </c>
      <c r="AP14" s="858"/>
      <c r="AQ14" s="235" t="s">
        <v>128</v>
      </c>
      <c r="AR14" s="865" t="s">
        <v>160</v>
      </c>
    </row>
    <row r="15" spans="1:46" ht="42" customHeight="1">
      <c r="A15" s="842">
        <v>12</v>
      </c>
      <c r="B15" s="846"/>
      <c r="C15" s="846"/>
      <c r="D15" s="845" t="s">
        <v>121</v>
      </c>
      <c r="E15" s="846"/>
      <c r="F15" s="858"/>
      <c r="G15" s="845" t="s">
        <v>121</v>
      </c>
      <c r="H15" s="845" t="s">
        <v>121</v>
      </c>
      <c r="I15" s="846"/>
      <c r="J15" s="846"/>
      <c r="K15" s="847"/>
      <c r="L15" s="748" t="s">
        <v>31</v>
      </c>
      <c r="M15" s="744"/>
      <c r="N15" s="858"/>
      <c r="O15" s="845" t="s">
        <v>121</v>
      </c>
      <c r="P15" s="845" t="s">
        <v>121</v>
      </c>
      <c r="Q15" s="845" t="s">
        <v>121</v>
      </c>
      <c r="R15" s="846"/>
      <c r="S15" s="845" t="s">
        <v>121</v>
      </c>
      <c r="T15" s="840" t="s">
        <v>214</v>
      </c>
      <c r="U15" s="862"/>
      <c r="V15" s="845" t="s">
        <v>121</v>
      </c>
      <c r="W15" s="845" t="s">
        <v>121</v>
      </c>
      <c r="X15" s="884"/>
      <c r="Y15" s="845" t="s">
        <v>121</v>
      </c>
      <c r="Z15" s="867" t="s">
        <v>135</v>
      </c>
      <c r="AA15" s="846"/>
      <c r="AB15" s="879"/>
      <c r="AC15" s="846"/>
      <c r="AD15" s="867" t="s">
        <v>135</v>
      </c>
      <c r="AE15" s="846"/>
      <c r="AF15" s="867" t="s">
        <v>135</v>
      </c>
      <c r="AG15" s="867" t="s">
        <v>135</v>
      </c>
      <c r="AH15" s="846"/>
      <c r="AI15" s="858"/>
      <c r="AJ15" s="858"/>
      <c r="AK15" s="845" t="s">
        <v>121</v>
      </c>
      <c r="AL15" s="845" t="s">
        <v>121</v>
      </c>
      <c r="AM15" s="846"/>
      <c r="AN15" s="845" t="s">
        <v>121</v>
      </c>
      <c r="AO15" s="682" t="s">
        <v>144</v>
      </c>
      <c r="AP15" s="858"/>
      <c r="AQ15" s="866"/>
      <c r="AR15" s="865" t="s">
        <v>254</v>
      </c>
    </row>
    <row r="16" spans="1:46" ht="42" customHeight="1">
      <c r="A16" s="842">
        <v>13</v>
      </c>
      <c r="B16" s="866"/>
      <c r="C16" s="846"/>
      <c r="D16" s="846"/>
      <c r="E16" s="846"/>
      <c r="F16" s="858"/>
      <c r="G16" s="846"/>
      <c r="H16" s="769" t="s">
        <v>109</v>
      </c>
      <c r="I16" s="769" t="s">
        <v>109</v>
      </c>
      <c r="J16" s="846"/>
      <c r="K16" s="846"/>
      <c r="L16" s="885" t="s">
        <v>218</v>
      </c>
      <c r="M16" s="744"/>
      <c r="N16" s="877"/>
      <c r="O16" s="868" t="s">
        <v>225</v>
      </c>
      <c r="P16" s="846" t="s">
        <v>250</v>
      </c>
      <c r="Q16" s="235" t="s">
        <v>128</v>
      </c>
      <c r="R16" s="235" t="s">
        <v>128</v>
      </c>
      <c r="S16" s="235" t="s">
        <v>128</v>
      </c>
      <c r="T16" s="840" t="s">
        <v>214</v>
      </c>
      <c r="U16" s="858"/>
      <c r="V16" s="235" t="s">
        <v>128</v>
      </c>
      <c r="W16" s="866"/>
      <c r="X16" s="866"/>
      <c r="Y16" s="866"/>
      <c r="Z16" s="866"/>
      <c r="AA16" s="866"/>
      <c r="AB16" s="866"/>
      <c r="AC16" s="866"/>
      <c r="AD16" s="866"/>
      <c r="AE16" s="866"/>
      <c r="AF16" s="866"/>
      <c r="AG16" s="866"/>
      <c r="AH16" s="866"/>
      <c r="AI16" s="991"/>
      <c r="AJ16" s="866"/>
      <c r="AK16" s="866"/>
      <c r="AL16" s="866"/>
      <c r="AM16" s="866"/>
      <c r="AN16" s="866"/>
      <c r="AO16" s="866"/>
      <c r="AP16" s="866"/>
      <c r="AQ16" s="866"/>
      <c r="AR16" s="865" t="s">
        <v>218</v>
      </c>
    </row>
    <row r="17" spans="1:44" ht="42" customHeight="1">
      <c r="A17" s="842">
        <v>14</v>
      </c>
      <c r="B17" s="846"/>
      <c r="C17" s="846"/>
      <c r="D17" s="845" t="s">
        <v>121</v>
      </c>
      <c r="E17" s="846"/>
      <c r="F17" s="858"/>
      <c r="G17" s="845" t="s">
        <v>121</v>
      </c>
      <c r="H17" s="846"/>
      <c r="I17" s="845" t="s">
        <v>121</v>
      </c>
      <c r="J17" s="846"/>
      <c r="K17" s="847"/>
      <c r="L17" s="886" t="s">
        <v>159</v>
      </c>
      <c r="M17" s="744"/>
      <c r="N17" s="887"/>
      <c r="O17" s="846" t="s">
        <v>255</v>
      </c>
      <c r="P17" s="845" t="s">
        <v>121</v>
      </c>
      <c r="Q17" s="845" t="s">
        <v>121</v>
      </c>
      <c r="R17" s="846" t="s">
        <v>255</v>
      </c>
      <c r="S17" s="878"/>
      <c r="T17" s="846" t="s">
        <v>255</v>
      </c>
      <c r="U17" s="858"/>
      <c r="V17" s="846"/>
      <c r="W17" s="846"/>
      <c r="X17" s="846"/>
      <c r="Y17" s="846"/>
      <c r="Z17" s="846"/>
      <c r="AA17" s="846"/>
      <c r="AB17" s="858"/>
      <c r="AC17" s="846"/>
      <c r="AD17" s="846"/>
      <c r="AE17" s="846"/>
      <c r="AG17" s="845" t="s">
        <v>121</v>
      </c>
      <c r="AH17" s="884"/>
      <c r="AI17" s="858"/>
      <c r="AJ17" s="846"/>
      <c r="AK17" s="884"/>
      <c r="AL17" s="884"/>
      <c r="AM17" s="884"/>
      <c r="AN17" s="884"/>
      <c r="AO17" s="884"/>
      <c r="AP17" s="887"/>
      <c r="AQ17" s="884"/>
      <c r="AR17" s="865" t="s">
        <v>159</v>
      </c>
    </row>
    <row r="18" spans="1:44" ht="42" customHeight="1">
      <c r="A18" s="842">
        <v>15</v>
      </c>
      <c r="B18" s="846"/>
      <c r="C18" s="846"/>
      <c r="D18" s="880" t="s">
        <v>167</v>
      </c>
      <c r="E18" s="869" t="s">
        <v>253</v>
      </c>
      <c r="F18" s="869" t="s">
        <v>237</v>
      </c>
      <c r="G18" s="884"/>
      <c r="H18" s="884"/>
      <c r="I18" s="884"/>
      <c r="J18" s="884"/>
      <c r="K18" s="888"/>
      <c r="L18" s="886" t="s">
        <v>44</v>
      </c>
      <c r="M18" s="889"/>
      <c r="N18" s="887"/>
      <c r="O18" s="884"/>
      <c r="P18" s="884"/>
      <c r="Q18" s="884"/>
      <c r="R18" s="884"/>
      <c r="S18" s="890" t="s">
        <v>172</v>
      </c>
      <c r="T18" s="846"/>
      <c r="U18" s="858"/>
      <c r="V18" s="845" t="s">
        <v>121</v>
      </c>
      <c r="W18" s="884"/>
      <c r="X18" s="884"/>
      <c r="Y18" s="845" t="s">
        <v>121</v>
      </c>
      <c r="Z18" s="846"/>
      <c r="AA18" s="846"/>
      <c r="AB18" s="887"/>
      <c r="AC18" s="884"/>
      <c r="AE18" s="884"/>
      <c r="AF18" s="849" t="s">
        <v>172</v>
      </c>
      <c r="AG18" s="846"/>
      <c r="AH18" s="884"/>
      <c r="AI18" s="887"/>
      <c r="AJ18" s="850" t="s">
        <v>251</v>
      </c>
      <c r="AK18" s="850" t="s">
        <v>251</v>
      </c>
      <c r="AL18" s="850" t="s">
        <v>251</v>
      </c>
      <c r="AM18" s="850" t="s">
        <v>251</v>
      </c>
      <c r="AN18" s="850" t="s">
        <v>251</v>
      </c>
      <c r="AO18" s="884"/>
      <c r="AP18" s="887"/>
      <c r="AQ18" s="850" t="s">
        <v>251</v>
      </c>
      <c r="AR18" s="865" t="s">
        <v>44</v>
      </c>
    </row>
    <row r="19" spans="1:44" ht="42" customHeight="1">
      <c r="A19" s="842">
        <v>16</v>
      </c>
      <c r="B19" s="846"/>
      <c r="C19" s="846"/>
      <c r="D19" s="880" t="s">
        <v>167</v>
      </c>
      <c r="E19" s="869" t="s">
        <v>237</v>
      </c>
      <c r="F19" s="869" t="s">
        <v>237</v>
      </c>
      <c r="G19" s="846"/>
      <c r="H19" s="846"/>
      <c r="I19" s="846" t="s">
        <v>136</v>
      </c>
      <c r="J19" s="846"/>
      <c r="K19" s="847"/>
      <c r="L19" s="748" t="s">
        <v>143</v>
      </c>
      <c r="M19" s="744"/>
      <c r="N19" s="858"/>
      <c r="O19" s="884"/>
      <c r="P19" s="884"/>
      <c r="Q19" s="884"/>
      <c r="R19" s="884"/>
      <c r="S19" s="845" t="s">
        <v>121</v>
      </c>
      <c r="T19" s="878"/>
      <c r="U19" s="858"/>
      <c r="V19" s="846"/>
      <c r="W19" s="845" t="s">
        <v>121</v>
      </c>
      <c r="X19" s="846"/>
      <c r="Y19" s="846"/>
      <c r="Z19" s="684" t="s">
        <v>225</v>
      </c>
      <c r="AA19" s="846"/>
      <c r="AB19" s="858"/>
      <c r="AC19" s="884"/>
      <c r="AD19" s="849" t="s">
        <v>172</v>
      </c>
      <c r="AE19" s="846"/>
      <c r="AF19" s="849" t="s">
        <v>172</v>
      </c>
      <c r="AG19" s="884"/>
      <c r="AI19" s="858"/>
      <c r="AJ19" s="850" t="s">
        <v>251</v>
      </c>
      <c r="AK19" s="850" t="s">
        <v>251</v>
      </c>
      <c r="AL19" s="850" t="s">
        <v>251</v>
      </c>
      <c r="AM19" s="850" t="s">
        <v>251</v>
      </c>
      <c r="AN19" s="850" t="s">
        <v>251</v>
      </c>
      <c r="AO19" s="884"/>
      <c r="AP19" s="858"/>
      <c r="AQ19" s="850" t="s">
        <v>251</v>
      </c>
      <c r="AR19" s="865" t="s">
        <v>256</v>
      </c>
    </row>
    <row r="20" spans="1:44" ht="42" customHeight="1">
      <c r="A20" s="842">
        <v>17</v>
      </c>
      <c r="B20" s="866"/>
      <c r="C20" s="846"/>
      <c r="D20" s="846"/>
      <c r="E20" s="846"/>
      <c r="F20" s="858"/>
      <c r="G20" s="846"/>
      <c r="H20" s="846"/>
      <c r="I20" s="866"/>
      <c r="J20" s="846"/>
      <c r="K20" s="847"/>
      <c r="L20" s="885" t="s">
        <v>215</v>
      </c>
      <c r="M20" s="744"/>
      <c r="N20" s="858"/>
      <c r="O20" s="846"/>
      <c r="P20" s="846"/>
      <c r="Q20" s="866"/>
      <c r="R20" s="884"/>
      <c r="S20" s="840" t="s">
        <v>214</v>
      </c>
      <c r="T20" s="846"/>
      <c r="U20" s="858"/>
      <c r="V20" s="846"/>
      <c r="W20" s="237"/>
      <c r="X20" s="866"/>
      <c r="Y20" s="846"/>
      <c r="Z20" s="846"/>
      <c r="AA20" s="846"/>
      <c r="AB20" s="858"/>
      <c r="AC20" s="846" t="s">
        <v>136</v>
      </c>
      <c r="AD20" s="846"/>
      <c r="AE20" s="866"/>
      <c r="AF20" s="846"/>
      <c r="AG20" s="846"/>
      <c r="AH20" s="850" t="s">
        <v>251</v>
      </c>
      <c r="AI20" s="858"/>
      <c r="AJ20" s="846"/>
      <c r="AK20" s="846"/>
      <c r="AL20" s="866"/>
      <c r="AM20" s="846"/>
      <c r="AN20" s="846"/>
      <c r="AO20" s="846"/>
      <c r="AP20" s="858"/>
      <c r="AQ20" s="846"/>
      <c r="AR20" s="865" t="s">
        <v>215</v>
      </c>
    </row>
    <row r="21" spans="1:44" ht="42" customHeight="1" thickBot="1">
      <c r="A21" s="891">
        <v>18</v>
      </c>
      <c r="B21" s="892"/>
      <c r="C21" s="892"/>
      <c r="D21" s="892"/>
      <c r="E21" s="892"/>
      <c r="F21" s="893"/>
      <c r="G21" s="892"/>
      <c r="H21" s="892"/>
      <c r="I21" s="892"/>
      <c r="J21" s="892"/>
      <c r="K21" s="894"/>
      <c r="L21" s="895" t="s">
        <v>257</v>
      </c>
      <c r="M21" s="896"/>
      <c r="N21" s="893"/>
      <c r="O21" s="892"/>
      <c r="P21" s="892"/>
      <c r="Q21" s="892"/>
      <c r="R21" s="892"/>
      <c r="S21" s="892"/>
      <c r="T21" s="892"/>
      <c r="U21" s="893"/>
      <c r="V21" s="897"/>
      <c r="W21" s="892"/>
      <c r="X21" s="892"/>
      <c r="Y21" s="892"/>
      <c r="Z21" s="892"/>
      <c r="AA21" s="892"/>
      <c r="AB21" s="893"/>
      <c r="AC21" s="753"/>
      <c r="AD21" s="753"/>
      <c r="AE21" s="753"/>
      <c r="AF21" s="753"/>
      <c r="AG21" s="753"/>
      <c r="AH21" s="753"/>
      <c r="AI21" s="999"/>
      <c r="AJ21" s="753"/>
      <c r="AK21" s="753"/>
      <c r="AL21" s="753"/>
      <c r="AM21" s="753"/>
      <c r="AN21" s="1000"/>
      <c r="AO21" s="1000"/>
      <c r="AP21" s="999"/>
      <c r="AQ21" s="753"/>
      <c r="AR21" s="898" t="s">
        <v>257</v>
      </c>
    </row>
    <row r="22" spans="1:44" ht="42" customHeight="1" thickBot="1">
      <c r="A22" s="836">
        <v>19</v>
      </c>
      <c r="B22" s="160"/>
      <c r="C22" s="899" t="s">
        <v>109</v>
      </c>
      <c r="D22" s="900" t="s">
        <v>236</v>
      </c>
      <c r="E22" s="901" t="s">
        <v>237</v>
      </c>
      <c r="F22" s="901" t="s">
        <v>237</v>
      </c>
      <c r="G22" s="902"/>
      <c r="H22" s="903" t="s">
        <v>164</v>
      </c>
      <c r="I22" s="160"/>
      <c r="J22" s="900" t="s">
        <v>236</v>
      </c>
      <c r="K22" s="894"/>
      <c r="L22" s="673" t="s">
        <v>194</v>
      </c>
      <c r="M22" s="896"/>
      <c r="N22" s="839"/>
      <c r="O22" s="903" t="s">
        <v>164</v>
      </c>
      <c r="P22" s="903" t="s">
        <v>164</v>
      </c>
      <c r="Q22" s="878"/>
      <c r="R22" s="160"/>
      <c r="S22" s="160" t="s">
        <v>255</v>
      </c>
      <c r="T22" s="904"/>
      <c r="U22" s="839"/>
      <c r="V22" s="235" t="s">
        <v>128</v>
      </c>
      <c r="W22" s="235" t="s">
        <v>128</v>
      </c>
      <c r="X22" s="848" t="s">
        <v>250</v>
      </c>
      <c r="Y22" s="846"/>
      <c r="Z22" s="878"/>
      <c r="AA22" s="843" t="s">
        <v>164</v>
      </c>
      <c r="AB22" s="992"/>
      <c r="AC22" s="993"/>
      <c r="AD22" s="993"/>
      <c r="AE22" s="993"/>
      <c r="AF22" s="994" t="s">
        <v>109</v>
      </c>
      <c r="AG22" s="993"/>
      <c r="AH22" s="995" t="s">
        <v>285</v>
      </c>
      <c r="AI22" s="992"/>
      <c r="AJ22" s="996" t="s">
        <v>164</v>
      </c>
      <c r="AK22" s="997" t="s">
        <v>164</v>
      </c>
      <c r="AL22" s="993"/>
      <c r="AM22" s="996" t="s">
        <v>164</v>
      </c>
      <c r="AN22" s="996" t="s">
        <v>164</v>
      </c>
      <c r="AO22" s="993"/>
      <c r="AP22" s="993"/>
      <c r="AQ22" s="993"/>
      <c r="AR22" s="998" t="s">
        <v>258</v>
      </c>
    </row>
    <row r="23" spans="1:44" ht="42" customHeight="1" thickBot="1">
      <c r="A23" s="842">
        <v>20</v>
      </c>
      <c r="B23" s="874"/>
      <c r="C23" s="769" t="s">
        <v>109</v>
      </c>
      <c r="D23" s="846"/>
      <c r="E23" s="869" t="s">
        <v>237</v>
      </c>
      <c r="F23" s="869" t="s">
        <v>237</v>
      </c>
      <c r="G23" s="866"/>
      <c r="H23" s="864" t="s">
        <v>164</v>
      </c>
      <c r="I23" s="846"/>
      <c r="J23" s="846"/>
      <c r="K23" s="894"/>
      <c r="L23" s="748" t="s">
        <v>196</v>
      </c>
      <c r="M23" s="896"/>
      <c r="N23" s="858"/>
      <c r="O23" s="864" t="s">
        <v>164</v>
      </c>
      <c r="P23" s="864" t="s">
        <v>164</v>
      </c>
      <c r="Q23" s="846"/>
      <c r="R23" s="846"/>
      <c r="S23" s="846"/>
      <c r="T23" s="846"/>
      <c r="U23" s="858"/>
      <c r="V23" s="846"/>
      <c r="W23" s="846"/>
      <c r="X23" s="846"/>
      <c r="Y23" s="846"/>
      <c r="Z23" s="846"/>
      <c r="AA23" s="846"/>
      <c r="AB23" s="858"/>
      <c r="AC23" s="846"/>
      <c r="AD23" s="846"/>
      <c r="AE23" s="846"/>
      <c r="AF23" s="846"/>
      <c r="AG23" s="846"/>
      <c r="AH23" s="846"/>
      <c r="AI23" s="858"/>
      <c r="AJ23" s="846"/>
      <c r="AK23" s="846"/>
      <c r="AL23" s="846"/>
      <c r="AM23" s="846"/>
      <c r="AN23" s="846"/>
      <c r="AO23" s="846"/>
      <c r="AP23" s="858"/>
      <c r="AQ23" s="846"/>
      <c r="AR23" s="865" t="s">
        <v>258</v>
      </c>
    </row>
    <row r="24" spans="1:44" ht="42" customHeight="1" thickBot="1">
      <c r="A24" s="905">
        <v>21</v>
      </c>
      <c r="B24" s="1625" t="s">
        <v>259</v>
      </c>
      <c r="C24" s="1267"/>
      <c r="D24" s="1267"/>
      <c r="E24" s="1267"/>
      <c r="F24" s="1267"/>
      <c r="G24" s="1267"/>
      <c r="H24" s="1267"/>
      <c r="I24" s="1267"/>
      <c r="J24" s="1267"/>
      <c r="K24" s="1331"/>
      <c r="L24" s="906" t="s">
        <v>155</v>
      </c>
      <c r="M24" s="1626" t="s">
        <v>259</v>
      </c>
      <c r="N24" s="1267"/>
      <c r="O24" s="1267"/>
      <c r="P24" s="1267"/>
      <c r="Q24" s="1267"/>
      <c r="R24" s="1267"/>
      <c r="S24" s="1267"/>
      <c r="T24" s="1267"/>
      <c r="U24" s="1267"/>
      <c r="V24" s="1267"/>
      <c r="W24" s="1267"/>
      <c r="X24" s="1267"/>
      <c r="Y24" s="1267"/>
      <c r="Z24" s="1267"/>
      <c r="AA24" s="1267"/>
      <c r="AB24" s="1267"/>
      <c r="AC24" s="1267"/>
      <c r="AD24" s="1267"/>
      <c r="AE24" s="1267"/>
      <c r="AF24" s="1267"/>
      <c r="AG24" s="1267"/>
      <c r="AH24" s="1267"/>
      <c r="AI24" s="1267"/>
      <c r="AJ24" s="1267"/>
      <c r="AK24" s="1267"/>
      <c r="AL24" s="1267"/>
      <c r="AM24" s="1267"/>
      <c r="AN24" s="1267"/>
      <c r="AO24" s="1267"/>
      <c r="AP24" s="1267"/>
      <c r="AQ24" s="1331"/>
      <c r="AR24" s="907" t="s">
        <v>155</v>
      </c>
    </row>
    <row r="25" spans="1:44" ht="13.5" customHeight="1">
      <c r="A25" s="908"/>
      <c r="B25" s="878"/>
      <c r="C25" s="878"/>
      <c r="D25" s="878"/>
      <c r="E25" s="878"/>
      <c r="F25" s="878"/>
      <c r="G25" s="878"/>
      <c r="H25" s="878"/>
      <c r="I25" s="878"/>
      <c r="J25" s="878"/>
      <c r="K25" s="878"/>
      <c r="L25" s="909"/>
      <c r="M25" s="878"/>
      <c r="N25" s="878"/>
      <c r="O25" s="878"/>
      <c r="P25" s="878"/>
      <c r="Q25" s="878"/>
      <c r="R25" s="878"/>
      <c r="S25" s="878"/>
      <c r="T25" s="878"/>
      <c r="U25" s="878"/>
      <c r="V25" s="878"/>
      <c r="W25" s="878"/>
      <c r="X25" s="878"/>
      <c r="Y25" s="878"/>
      <c r="Z25" s="878"/>
      <c r="AA25" s="878"/>
      <c r="AB25" s="878"/>
      <c r="AC25" s="878"/>
      <c r="AD25" s="878"/>
      <c r="AE25" s="878"/>
      <c r="AF25" s="878"/>
      <c r="AG25" s="878"/>
      <c r="AH25" s="878"/>
      <c r="AI25" s="878"/>
      <c r="AJ25" s="878"/>
      <c r="AK25" s="878"/>
      <c r="AL25" s="878"/>
      <c r="AM25" s="878"/>
      <c r="AN25" s="878"/>
      <c r="AO25" s="878"/>
      <c r="AP25" s="878"/>
      <c r="AQ25" s="878"/>
      <c r="AR25" s="909"/>
    </row>
    <row r="26" spans="1:44" ht="13.5" customHeight="1">
      <c r="A26" s="908"/>
      <c r="B26" s="878"/>
      <c r="C26" s="878"/>
      <c r="D26" s="878"/>
      <c r="E26" s="878"/>
      <c r="F26" s="878"/>
      <c r="G26" s="878"/>
      <c r="H26" s="878"/>
      <c r="I26" s="878"/>
      <c r="J26" s="878"/>
      <c r="K26" s="878"/>
      <c r="L26" s="909"/>
      <c r="M26" s="878"/>
      <c r="N26" s="878"/>
      <c r="O26" s="878"/>
      <c r="P26" s="878"/>
      <c r="Q26" s="878"/>
      <c r="R26" s="878"/>
      <c r="S26" s="878"/>
      <c r="T26" s="878"/>
      <c r="U26" s="878"/>
      <c r="V26" s="878"/>
      <c r="W26" s="878"/>
      <c r="X26" s="878"/>
      <c r="Y26" s="878"/>
      <c r="Z26" s="878"/>
      <c r="AA26" s="878"/>
      <c r="AB26" s="878"/>
      <c r="AC26" s="878"/>
      <c r="AD26" s="878"/>
      <c r="AE26" s="878"/>
      <c r="AF26" s="878"/>
      <c r="AG26" s="878"/>
      <c r="AH26" s="878"/>
      <c r="AI26" s="878"/>
      <c r="AJ26" s="878"/>
      <c r="AK26" s="878"/>
      <c r="AL26" s="878"/>
      <c r="AM26" s="878"/>
      <c r="AN26" s="878"/>
      <c r="AO26" s="878"/>
      <c r="AP26" s="878"/>
      <c r="AQ26" s="878"/>
      <c r="AR26" s="909"/>
    </row>
    <row r="27" spans="1:44" ht="13.5" customHeight="1">
      <c r="A27" s="908"/>
      <c r="B27" s="878"/>
      <c r="C27" s="878"/>
      <c r="D27" s="878"/>
      <c r="E27" s="878"/>
      <c r="F27" s="878"/>
      <c r="G27" s="878"/>
      <c r="H27" s="878"/>
      <c r="I27" s="878"/>
      <c r="J27" s="878"/>
      <c r="K27" s="878"/>
      <c r="L27" s="909"/>
      <c r="M27" s="878"/>
      <c r="N27" s="878"/>
      <c r="O27" s="878"/>
      <c r="P27" s="878"/>
      <c r="Q27" s="878"/>
      <c r="R27" s="878"/>
      <c r="S27" s="878"/>
      <c r="T27" s="878"/>
      <c r="U27" s="878"/>
      <c r="V27" s="878"/>
      <c r="W27" s="878"/>
      <c r="X27" s="878"/>
      <c r="Y27" s="878"/>
      <c r="Z27" s="878"/>
      <c r="AA27" s="878"/>
      <c r="AB27" s="878"/>
      <c r="AC27" s="878"/>
      <c r="AD27" s="878"/>
      <c r="AE27" s="878"/>
      <c r="AF27" s="878"/>
      <c r="AG27" s="878"/>
      <c r="AH27" s="878"/>
      <c r="AI27" s="878"/>
      <c r="AJ27" s="878"/>
      <c r="AK27" s="878"/>
      <c r="AL27" s="878"/>
      <c r="AM27" s="878"/>
      <c r="AN27" s="878"/>
      <c r="AO27" s="878"/>
      <c r="AP27" s="878"/>
      <c r="AQ27" s="878"/>
      <c r="AR27" s="909"/>
    </row>
    <row r="28" spans="1:44" ht="13.5" customHeight="1">
      <c r="A28" s="908"/>
      <c r="B28" s="878"/>
      <c r="C28" s="878"/>
      <c r="D28" s="878"/>
      <c r="E28" s="878"/>
      <c r="F28" s="878"/>
      <c r="G28" s="878"/>
      <c r="H28" s="878"/>
      <c r="I28" s="878"/>
      <c r="J28" s="878"/>
      <c r="K28" s="878"/>
      <c r="L28" s="909"/>
      <c r="M28" s="878"/>
      <c r="N28" s="878"/>
      <c r="O28" s="878"/>
      <c r="P28" s="878"/>
      <c r="Q28" s="878"/>
      <c r="R28" s="878"/>
      <c r="S28" s="878"/>
      <c r="T28" s="878"/>
      <c r="U28" s="878"/>
      <c r="V28" s="878"/>
      <c r="W28" s="878"/>
      <c r="X28" s="878"/>
      <c r="Y28" s="878"/>
      <c r="Z28" s="878"/>
      <c r="AA28" s="878"/>
      <c r="AB28" s="878"/>
      <c r="AC28" s="878"/>
      <c r="AD28" s="878"/>
      <c r="AE28" s="878"/>
      <c r="AF28" s="878"/>
      <c r="AG28" s="878"/>
      <c r="AH28" s="878"/>
      <c r="AI28" s="878"/>
      <c r="AJ28" s="878"/>
      <c r="AK28" s="878"/>
      <c r="AL28" s="878"/>
      <c r="AM28" s="878"/>
      <c r="AN28" s="878"/>
      <c r="AO28" s="878"/>
      <c r="AP28" s="878"/>
      <c r="AQ28" s="878"/>
      <c r="AR28" s="909"/>
    </row>
    <row r="29" spans="1:44" ht="13.5" customHeight="1">
      <c r="A29" s="908"/>
      <c r="B29" s="878"/>
      <c r="C29" s="878"/>
      <c r="D29" s="878"/>
      <c r="E29" s="878"/>
      <c r="F29" s="878"/>
      <c r="G29" s="878"/>
      <c r="H29" s="878"/>
      <c r="I29" s="878"/>
      <c r="J29" s="878"/>
      <c r="K29" s="878"/>
      <c r="L29" s="909"/>
      <c r="M29" s="878"/>
      <c r="N29" s="878"/>
      <c r="O29" s="878"/>
      <c r="P29" s="878"/>
      <c r="Q29" s="878"/>
      <c r="R29" s="878"/>
      <c r="S29" s="878"/>
      <c r="T29" s="878"/>
      <c r="U29" s="878"/>
      <c r="V29" s="878"/>
      <c r="W29" s="878"/>
      <c r="X29" s="878"/>
      <c r="Y29" s="878"/>
      <c r="Z29" s="878"/>
      <c r="AA29" s="878"/>
      <c r="AB29" s="878"/>
      <c r="AC29" s="878"/>
      <c r="AD29" s="878"/>
      <c r="AE29" s="878"/>
      <c r="AF29" s="878"/>
      <c r="AG29" s="878"/>
      <c r="AH29" s="878"/>
      <c r="AI29" s="878"/>
      <c r="AJ29" s="878"/>
      <c r="AK29" s="878"/>
      <c r="AL29" s="878"/>
      <c r="AM29" s="878"/>
      <c r="AN29" s="878"/>
      <c r="AO29" s="878"/>
      <c r="AP29" s="878"/>
      <c r="AQ29" s="878"/>
      <c r="AR29" s="909"/>
    </row>
    <row r="30" spans="1:44" ht="13.5" customHeight="1">
      <c r="A30" s="908"/>
      <c r="B30" s="878"/>
      <c r="C30" s="878"/>
      <c r="D30" s="878"/>
      <c r="E30" s="878"/>
      <c r="F30" s="878"/>
      <c r="G30" s="878"/>
      <c r="H30" s="878"/>
      <c r="I30" s="878"/>
      <c r="J30" s="878"/>
      <c r="K30" s="878"/>
      <c r="L30" s="909"/>
      <c r="M30" s="878"/>
      <c r="N30" s="878"/>
      <c r="O30" s="878"/>
      <c r="P30" s="878"/>
      <c r="Q30" s="878"/>
      <c r="R30" s="878"/>
      <c r="S30" s="878"/>
      <c r="T30" s="878"/>
      <c r="U30" s="878"/>
      <c r="V30" s="878"/>
      <c r="W30" s="878"/>
      <c r="X30" s="878"/>
      <c r="Y30" s="878"/>
      <c r="Z30" s="878"/>
      <c r="AA30" s="878"/>
      <c r="AB30" s="878"/>
      <c r="AC30" s="878"/>
      <c r="AD30" s="878"/>
      <c r="AE30" s="878"/>
      <c r="AF30" s="878"/>
      <c r="AG30" s="878"/>
      <c r="AH30" s="878"/>
      <c r="AI30" s="878"/>
      <c r="AJ30" s="878"/>
      <c r="AK30" s="878"/>
      <c r="AL30" s="878"/>
      <c r="AM30" s="878"/>
      <c r="AN30" s="878"/>
      <c r="AO30" s="878"/>
      <c r="AP30" s="878"/>
      <c r="AQ30" s="878"/>
      <c r="AR30" s="909"/>
    </row>
    <row r="31" spans="1:44" ht="13.5" customHeight="1">
      <c r="A31" s="908"/>
      <c r="B31" s="878"/>
      <c r="C31" s="878"/>
      <c r="D31" s="878"/>
      <c r="E31" s="878"/>
      <c r="F31" s="878"/>
      <c r="G31" s="878"/>
      <c r="H31" s="878"/>
      <c r="I31" s="878"/>
      <c r="J31" s="878"/>
      <c r="K31" s="878"/>
      <c r="L31" s="909"/>
      <c r="M31" s="878"/>
      <c r="N31" s="878"/>
      <c r="O31" s="878"/>
      <c r="P31" s="878"/>
      <c r="Q31" s="878"/>
      <c r="R31" s="878"/>
      <c r="S31" s="878"/>
      <c r="T31" s="878"/>
      <c r="U31" s="878"/>
      <c r="V31" s="878"/>
      <c r="W31" s="878"/>
      <c r="X31" s="878"/>
      <c r="Y31" s="878"/>
      <c r="Z31" s="878"/>
      <c r="AA31" s="878"/>
      <c r="AB31" s="878"/>
      <c r="AC31" s="878"/>
      <c r="AD31" s="878"/>
      <c r="AE31" s="878"/>
      <c r="AF31" s="878"/>
      <c r="AG31" s="878"/>
      <c r="AH31" s="878"/>
      <c r="AI31" s="878"/>
      <c r="AJ31" s="878"/>
      <c r="AK31" s="878"/>
      <c r="AL31" s="878"/>
      <c r="AM31" s="878"/>
      <c r="AN31" s="878"/>
      <c r="AO31" s="878"/>
      <c r="AP31" s="878"/>
      <c r="AQ31" s="878"/>
      <c r="AR31" s="909"/>
    </row>
    <row r="32" spans="1:44" ht="13.5" customHeight="1">
      <c r="A32" s="908"/>
      <c r="B32" s="878"/>
      <c r="C32" s="878"/>
      <c r="D32" s="878"/>
      <c r="E32" s="878"/>
      <c r="F32" s="878"/>
      <c r="G32" s="878"/>
      <c r="H32" s="878"/>
      <c r="I32" s="878"/>
      <c r="J32" s="878"/>
      <c r="K32" s="878"/>
      <c r="L32" s="909"/>
      <c r="M32" s="878"/>
      <c r="N32" s="878"/>
      <c r="O32" s="878"/>
      <c r="P32" s="878"/>
      <c r="Q32" s="878"/>
      <c r="R32" s="878"/>
      <c r="S32" s="878"/>
      <c r="T32" s="878"/>
      <c r="U32" s="878"/>
      <c r="V32" s="878"/>
      <c r="W32" s="878"/>
      <c r="X32" s="878"/>
      <c r="Y32" s="878"/>
      <c r="Z32" s="878"/>
      <c r="AA32" s="878"/>
      <c r="AB32" s="878"/>
      <c r="AC32" s="878"/>
      <c r="AD32" s="878"/>
      <c r="AE32" s="878"/>
      <c r="AF32" s="878"/>
      <c r="AG32" s="878"/>
      <c r="AH32" s="878"/>
      <c r="AI32" s="878"/>
      <c r="AJ32" s="878"/>
      <c r="AK32" s="878"/>
      <c r="AL32" s="878"/>
      <c r="AM32" s="878"/>
      <c r="AN32" s="878"/>
      <c r="AO32" s="878"/>
      <c r="AP32" s="878"/>
      <c r="AQ32" s="878"/>
      <c r="AR32" s="909"/>
    </row>
    <row r="33" spans="1:44" ht="13.5" customHeight="1">
      <c r="A33" s="908"/>
      <c r="B33" s="878"/>
      <c r="C33" s="878"/>
      <c r="D33" s="878"/>
      <c r="E33" s="878"/>
      <c r="F33" s="878"/>
      <c r="G33" s="878"/>
      <c r="H33" s="878"/>
      <c r="I33" s="878"/>
      <c r="J33" s="878"/>
      <c r="K33" s="878"/>
      <c r="L33" s="909"/>
      <c r="M33" s="878"/>
      <c r="N33" s="878"/>
      <c r="O33" s="878"/>
      <c r="P33" s="878"/>
      <c r="Q33" s="878"/>
      <c r="R33" s="878"/>
      <c r="S33" s="878"/>
      <c r="T33" s="878"/>
      <c r="U33" s="878"/>
      <c r="V33" s="878"/>
      <c r="W33" s="878"/>
      <c r="X33" s="878"/>
      <c r="Y33" s="878"/>
      <c r="Z33" s="878"/>
      <c r="AA33" s="878"/>
      <c r="AB33" s="878"/>
      <c r="AC33" s="878"/>
      <c r="AD33" s="878"/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  <c r="AP33" s="878"/>
      <c r="AQ33" s="878"/>
      <c r="AR33" s="909"/>
    </row>
    <row r="34" spans="1:44" ht="13.5" customHeight="1">
      <c r="A34" s="908"/>
      <c r="B34" s="878"/>
      <c r="C34" s="878"/>
      <c r="D34" s="878"/>
      <c r="E34" s="878"/>
      <c r="F34" s="878"/>
      <c r="G34" s="878"/>
      <c r="H34" s="878"/>
      <c r="I34" s="878"/>
      <c r="J34" s="878"/>
      <c r="K34" s="878"/>
      <c r="L34" s="909"/>
      <c r="M34" s="878"/>
      <c r="N34" s="878"/>
      <c r="O34" s="878"/>
      <c r="P34" s="878"/>
      <c r="Q34" s="878"/>
      <c r="R34" s="878"/>
      <c r="S34" s="878"/>
      <c r="T34" s="878"/>
      <c r="U34" s="878"/>
      <c r="V34" s="878"/>
      <c r="W34" s="878"/>
      <c r="X34" s="878"/>
      <c r="Y34" s="878"/>
      <c r="Z34" s="878"/>
      <c r="AA34" s="878"/>
      <c r="AB34" s="878"/>
      <c r="AC34" s="878"/>
      <c r="AD34" s="878"/>
      <c r="AE34" s="878"/>
      <c r="AF34" s="878"/>
      <c r="AG34" s="878"/>
      <c r="AH34" s="878"/>
      <c r="AI34" s="878"/>
      <c r="AJ34" s="878"/>
      <c r="AK34" s="878"/>
      <c r="AL34" s="878"/>
      <c r="AM34" s="878"/>
      <c r="AN34" s="878"/>
      <c r="AO34" s="878"/>
      <c r="AP34" s="878"/>
      <c r="AQ34" s="878"/>
      <c r="AR34" s="909"/>
    </row>
    <row r="35" spans="1:44" ht="13.5" customHeight="1">
      <c r="A35" s="908"/>
      <c r="B35" s="878"/>
      <c r="C35" s="878"/>
      <c r="D35" s="878"/>
      <c r="E35" s="878"/>
      <c r="F35" s="878"/>
      <c r="G35" s="878"/>
      <c r="H35" s="878"/>
      <c r="I35" s="878"/>
      <c r="J35" s="878"/>
      <c r="K35" s="878"/>
      <c r="L35" s="909"/>
      <c r="M35" s="878"/>
      <c r="N35" s="878"/>
      <c r="O35" s="878"/>
      <c r="P35" s="878"/>
      <c r="Q35" s="878"/>
      <c r="R35" s="878"/>
      <c r="S35" s="878"/>
      <c r="T35" s="878"/>
      <c r="U35" s="878"/>
      <c r="V35" s="878"/>
      <c r="W35" s="878"/>
      <c r="X35" s="878"/>
      <c r="Y35" s="878"/>
      <c r="Z35" s="878"/>
      <c r="AA35" s="878"/>
      <c r="AB35" s="878"/>
      <c r="AC35" s="878"/>
      <c r="AD35" s="878"/>
      <c r="AE35" s="878"/>
      <c r="AF35" s="878"/>
      <c r="AG35" s="878"/>
      <c r="AH35" s="878"/>
      <c r="AI35" s="878"/>
      <c r="AJ35" s="878"/>
      <c r="AK35" s="878"/>
      <c r="AL35" s="878"/>
      <c r="AM35" s="878"/>
      <c r="AN35" s="878"/>
      <c r="AO35" s="878"/>
      <c r="AP35" s="878"/>
      <c r="AQ35" s="878"/>
      <c r="AR35" s="909"/>
    </row>
    <row r="36" spans="1:44" ht="13.5" customHeight="1">
      <c r="A36" s="908"/>
      <c r="B36" s="878"/>
      <c r="C36" s="878"/>
      <c r="D36" s="878"/>
      <c r="E36" s="878"/>
      <c r="F36" s="878"/>
      <c r="G36" s="878"/>
      <c r="H36" s="878"/>
      <c r="I36" s="878"/>
      <c r="J36" s="878"/>
      <c r="K36" s="878"/>
      <c r="L36" s="909"/>
      <c r="M36" s="878"/>
      <c r="N36" s="878"/>
      <c r="O36" s="878"/>
      <c r="P36" s="878"/>
      <c r="Q36" s="878"/>
      <c r="R36" s="878"/>
      <c r="S36" s="878"/>
      <c r="T36" s="878"/>
      <c r="U36" s="878"/>
      <c r="V36" s="878"/>
      <c r="W36" s="878"/>
      <c r="X36" s="878"/>
      <c r="Y36" s="878"/>
      <c r="Z36" s="878"/>
      <c r="AA36" s="878"/>
      <c r="AB36" s="878"/>
      <c r="AC36" s="878"/>
      <c r="AD36" s="878"/>
      <c r="AE36" s="878"/>
      <c r="AF36" s="878"/>
      <c r="AG36" s="878"/>
      <c r="AH36" s="878"/>
      <c r="AI36" s="878"/>
      <c r="AJ36" s="878"/>
      <c r="AK36" s="878"/>
      <c r="AL36" s="878"/>
      <c r="AM36" s="878"/>
      <c r="AN36" s="878"/>
      <c r="AO36" s="878"/>
      <c r="AP36" s="878"/>
      <c r="AQ36" s="878"/>
      <c r="AR36" s="909"/>
    </row>
    <row r="37" spans="1:44" ht="13.5" customHeight="1">
      <c r="A37" s="908"/>
      <c r="B37" s="878"/>
      <c r="C37" s="878"/>
      <c r="D37" s="878"/>
      <c r="E37" s="878"/>
      <c r="F37" s="878"/>
      <c r="G37" s="878"/>
      <c r="H37" s="878"/>
      <c r="I37" s="878"/>
      <c r="J37" s="878"/>
      <c r="K37" s="878"/>
      <c r="L37" s="909"/>
      <c r="M37" s="878"/>
      <c r="N37" s="878"/>
      <c r="O37" s="878"/>
      <c r="P37" s="878"/>
      <c r="Q37" s="878"/>
      <c r="R37" s="878"/>
      <c r="S37" s="878"/>
      <c r="T37" s="878"/>
      <c r="U37" s="878"/>
      <c r="V37" s="878"/>
      <c r="W37" s="878"/>
      <c r="X37" s="878"/>
      <c r="Y37" s="878"/>
      <c r="Z37" s="878"/>
      <c r="AA37" s="878"/>
      <c r="AB37" s="878"/>
      <c r="AC37" s="878"/>
      <c r="AD37" s="878"/>
      <c r="AE37" s="878"/>
      <c r="AF37" s="878"/>
      <c r="AG37" s="878"/>
      <c r="AH37" s="878"/>
      <c r="AI37" s="878"/>
      <c r="AJ37" s="878"/>
      <c r="AK37" s="878"/>
      <c r="AL37" s="878"/>
      <c r="AM37" s="878"/>
      <c r="AN37" s="878"/>
      <c r="AO37" s="878"/>
      <c r="AP37" s="878"/>
      <c r="AQ37" s="878"/>
      <c r="AR37" s="909"/>
    </row>
    <row r="38" spans="1:44" ht="13.5" customHeight="1">
      <c r="A38" s="908"/>
      <c r="B38" s="878"/>
      <c r="C38" s="878"/>
      <c r="D38" s="878"/>
      <c r="E38" s="878"/>
      <c r="F38" s="878"/>
      <c r="G38" s="878"/>
      <c r="H38" s="878"/>
      <c r="I38" s="878"/>
      <c r="J38" s="878"/>
      <c r="K38" s="878"/>
      <c r="L38" s="909"/>
      <c r="M38" s="878"/>
      <c r="N38" s="878"/>
      <c r="O38" s="878"/>
      <c r="P38" s="878"/>
      <c r="Q38" s="878"/>
      <c r="R38" s="878"/>
      <c r="S38" s="878"/>
      <c r="T38" s="878"/>
      <c r="U38" s="878"/>
      <c r="V38" s="878"/>
      <c r="W38" s="878"/>
      <c r="X38" s="878"/>
      <c r="Y38" s="878"/>
      <c r="Z38" s="878"/>
      <c r="AA38" s="878"/>
      <c r="AB38" s="878"/>
      <c r="AC38" s="878"/>
      <c r="AD38" s="878"/>
      <c r="AE38" s="878"/>
      <c r="AF38" s="878"/>
      <c r="AG38" s="878"/>
      <c r="AH38" s="878"/>
      <c r="AI38" s="878"/>
      <c r="AJ38" s="878"/>
      <c r="AK38" s="878"/>
      <c r="AL38" s="878"/>
      <c r="AM38" s="878"/>
      <c r="AN38" s="878"/>
      <c r="AO38" s="878"/>
      <c r="AP38" s="878"/>
      <c r="AQ38" s="878"/>
      <c r="AR38" s="909"/>
    </row>
    <row r="39" spans="1:44" ht="13.5" customHeight="1">
      <c r="A39" s="908"/>
      <c r="B39" s="878"/>
      <c r="C39" s="878"/>
      <c r="D39" s="878"/>
      <c r="E39" s="878"/>
      <c r="F39" s="878"/>
      <c r="G39" s="878"/>
      <c r="H39" s="878"/>
      <c r="I39" s="878"/>
      <c r="J39" s="878"/>
      <c r="K39" s="878"/>
      <c r="L39" s="909"/>
      <c r="M39" s="878"/>
      <c r="N39" s="878"/>
      <c r="O39" s="878"/>
      <c r="P39" s="878"/>
      <c r="Q39" s="878"/>
      <c r="R39" s="878"/>
      <c r="S39" s="878"/>
      <c r="T39" s="878"/>
      <c r="U39" s="878"/>
      <c r="V39" s="878"/>
      <c r="W39" s="878"/>
      <c r="X39" s="878"/>
      <c r="Y39" s="878"/>
      <c r="Z39" s="878"/>
      <c r="AA39" s="878"/>
      <c r="AB39" s="878"/>
      <c r="AC39" s="878"/>
      <c r="AD39" s="878"/>
      <c r="AE39" s="878"/>
      <c r="AF39" s="878"/>
      <c r="AG39" s="878"/>
      <c r="AH39" s="878"/>
      <c r="AI39" s="878"/>
      <c r="AJ39" s="878"/>
      <c r="AK39" s="878"/>
      <c r="AL39" s="878"/>
      <c r="AM39" s="878"/>
      <c r="AN39" s="878"/>
      <c r="AO39" s="878"/>
      <c r="AP39" s="878"/>
      <c r="AQ39" s="878"/>
      <c r="AR39" s="909"/>
    </row>
    <row r="40" spans="1:44" ht="13.5" customHeight="1">
      <c r="A40" s="908"/>
      <c r="B40" s="878"/>
      <c r="C40" s="878"/>
      <c r="D40" s="878"/>
      <c r="E40" s="878"/>
      <c r="F40" s="878"/>
      <c r="G40" s="878"/>
      <c r="H40" s="878"/>
      <c r="I40" s="878"/>
      <c r="J40" s="878"/>
      <c r="K40" s="878"/>
      <c r="L40" s="909"/>
      <c r="M40" s="878"/>
      <c r="N40" s="878"/>
      <c r="O40" s="878"/>
      <c r="P40" s="878"/>
      <c r="Q40" s="878"/>
      <c r="R40" s="878"/>
      <c r="S40" s="878"/>
      <c r="T40" s="878"/>
      <c r="U40" s="878"/>
      <c r="V40" s="878"/>
      <c r="W40" s="878"/>
      <c r="X40" s="878"/>
      <c r="Y40" s="878"/>
      <c r="Z40" s="878"/>
      <c r="AA40" s="878"/>
      <c r="AB40" s="878"/>
      <c r="AC40" s="878"/>
      <c r="AD40" s="878"/>
      <c r="AE40" s="878"/>
      <c r="AF40" s="878"/>
      <c r="AG40" s="878"/>
      <c r="AH40" s="878"/>
      <c r="AI40" s="878"/>
      <c r="AJ40" s="878"/>
      <c r="AK40" s="878"/>
      <c r="AL40" s="878"/>
      <c r="AM40" s="878"/>
      <c r="AN40" s="878"/>
      <c r="AO40" s="878"/>
      <c r="AP40" s="878"/>
      <c r="AQ40" s="878"/>
      <c r="AR40" s="909"/>
    </row>
    <row r="41" spans="1:44" ht="13.5" customHeight="1">
      <c r="A41" s="908"/>
      <c r="B41" s="878"/>
      <c r="C41" s="878"/>
      <c r="D41" s="878"/>
      <c r="E41" s="878"/>
      <c r="F41" s="878"/>
      <c r="G41" s="878"/>
      <c r="H41" s="878"/>
      <c r="I41" s="878"/>
      <c r="J41" s="878"/>
      <c r="K41" s="878"/>
      <c r="L41" s="909"/>
      <c r="M41" s="878"/>
      <c r="N41" s="878"/>
      <c r="O41" s="878"/>
      <c r="P41" s="878"/>
      <c r="Q41" s="878"/>
      <c r="R41" s="878"/>
      <c r="S41" s="878"/>
      <c r="T41" s="878"/>
      <c r="U41" s="878"/>
      <c r="V41" s="878"/>
      <c r="W41" s="878"/>
      <c r="X41" s="878"/>
      <c r="Y41" s="878"/>
      <c r="Z41" s="878"/>
      <c r="AA41" s="878"/>
      <c r="AB41" s="878"/>
      <c r="AC41" s="878"/>
      <c r="AD41" s="878"/>
      <c r="AE41" s="878"/>
      <c r="AF41" s="878"/>
      <c r="AG41" s="878"/>
      <c r="AH41" s="878"/>
      <c r="AI41" s="878"/>
      <c r="AJ41" s="878"/>
      <c r="AK41" s="878"/>
      <c r="AL41" s="878"/>
      <c r="AM41" s="878"/>
      <c r="AN41" s="878"/>
      <c r="AO41" s="878"/>
      <c r="AP41" s="878"/>
      <c r="AQ41" s="878"/>
      <c r="AR41" s="909"/>
    </row>
    <row r="42" spans="1:44" ht="13.5" customHeight="1">
      <c r="A42" s="908"/>
      <c r="B42" s="878"/>
      <c r="C42" s="878"/>
      <c r="D42" s="878"/>
      <c r="E42" s="878"/>
      <c r="F42" s="878"/>
      <c r="G42" s="878"/>
      <c r="H42" s="878"/>
      <c r="I42" s="878"/>
      <c r="J42" s="878"/>
      <c r="K42" s="878"/>
      <c r="L42" s="909"/>
      <c r="M42" s="878"/>
      <c r="N42" s="878"/>
      <c r="O42" s="878"/>
      <c r="P42" s="878"/>
      <c r="Q42" s="878"/>
      <c r="R42" s="878"/>
      <c r="S42" s="878"/>
      <c r="T42" s="878"/>
      <c r="U42" s="878"/>
      <c r="V42" s="878"/>
      <c r="W42" s="878"/>
      <c r="X42" s="878"/>
      <c r="Y42" s="878"/>
      <c r="Z42" s="878"/>
      <c r="AA42" s="878"/>
      <c r="AB42" s="878"/>
      <c r="AC42" s="878"/>
      <c r="AD42" s="878"/>
      <c r="AE42" s="878"/>
      <c r="AF42" s="878"/>
      <c r="AG42" s="878"/>
      <c r="AH42" s="878"/>
      <c r="AI42" s="878"/>
      <c r="AJ42" s="878"/>
      <c r="AK42" s="878"/>
      <c r="AL42" s="878"/>
      <c r="AM42" s="878"/>
      <c r="AN42" s="878"/>
      <c r="AO42" s="878"/>
      <c r="AP42" s="878"/>
      <c r="AQ42" s="878"/>
      <c r="AR42" s="909"/>
    </row>
    <row r="43" spans="1:44" ht="13.5" customHeight="1">
      <c r="A43" s="908"/>
      <c r="B43" s="878"/>
      <c r="C43" s="878"/>
      <c r="D43" s="878"/>
      <c r="E43" s="878"/>
      <c r="F43" s="878"/>
      <c r="G43" s="878"/>
      <c r="H43" s="878"/>
      <c r="I43" s="878"/>
      <c r="J43" s="878"/>
      <c r="K43" s="878"/>
      <c r="L43" s="909"/>
      <c r="M43" s="878"/>
      <c r="N43" s="878"/>
      <c r="O43" s="878"/>
      <c r="P43" s="878"/>
      <c r="Q43" s="878"/>
      <c r="R43" s="878"/>
      <c r="S43" s="878"/>
      <c r="T43" s="878"/>
      <c r="U43" s="878"/>
      <c r="V43" s="878"/>
      <c r="W43" s="878"/>
      <c r="X43" s="878"/>
      <c r="Y43" s="878"/>
      <c r="Z43" s="878"/>
      <c r="AA43" s="878"/>
      <c r="AB43" s="878"/>
      <c r="AC43" s="878"/>
      <c r="AD43" s="878"/>
      <c r="AE43" s="878"/>
      <c r="AF43" s="878"/>
      <c r="AG43" s="878"/>
      <c r="AH43" s="878"/>
      <c r="AI43" s="878"/>
      <c r="AJ43" s="878"/>
      <c r="AK43" s="878"/>
      <c r="AL43" s="878"/>
      <c r="AM43" s="878"/>
      <c r="AN43" s="878"/>
      <c r="AO43" s="878"/>
      <c r="AP43" s="878"/>
      <c r="AQ43" s="878"/>
      <c r="AR43" s="909"/>
    </row>
    <row r="44" spans="1:44" ht="13.5" customHeight="1">
      <c r="A44" s="908"/>
      <c r="B44" s="878"/>
      <c r="C44" s="878"/>
      <c r="D44" s="878"/>
      <c r="E44" s="878"/>
      <c r="F44" s="878"/>
      <c r="G44" s="878"/>
      <c r="H44" s="878"/>
      <c r="I44" s="878"/>
      <c r="J44" s="878"/>
      <c r="K44" s="878"/>
      <c r="L44" s="909"/>
      <c r="M44" s="878"/>
      <c r="N44" s="878"/>
      <c r="O44" s="878"/>
      <c r="P44" s="878"/>
      <c r="Q44" s="878"/>
      <c r="R44" s="878"/>
      <c r="S44" s="878"/>
      <c r="T44" s="878"/>
      <c r="U44" s="878"/>
      <c r="V44" s="878"/>
      <c r="W44" s="878"/>
      <c r="X44" s="878"/>
      <c r="Y44" s="878"/>
      <c r="Z44" s="878"/>
      <c r="AA44" s="878"/>
      <c r="AB44" s="878"/>
      <c r="AC44" s="878"/>
      <c r="AD44" s="878"/>
      <c r="AE44" s="878"/>
      <c r="AF44" s="878"/>
      <c r="AG44" s="878"/>
      <c r="AH44" s="878"/>
      <c r="AI44" s="878"/>
      <c r="AJ44" s="878"/>
      <c r="AK44" s="878"/>
      <c r="AL44" s="878"/>
      <c r="AM44" s="878"/>
      <c r="AN44" s="878"/>
      <c r="AO44" s="878"/>
      <c r="AP44" s="878"/>
      <c r="AQ44" s="878"/>
      <c r="AR44" s="909"/>
    </row>
    <row r="45" spans="1:44" ht="13.5" customHeight="1">
      <c r="A45" s="908"/>
      <c r="B45" s="878"/>
      <c r="C45" s="878"/>
      <c r="D45" s="878"/>
      <c r="E45" s="878"/>
      <c r="F45" s="878"/>
      <c r="G45" s="878"/>
      <c r="H45" s="878"/>
      <c r="I45" s="878"/>
      <c r="J45" s="878"/>
      <c r="K45" s="878"/>
      <c r="L45" s="909"/>
      <c r="M45" s="878"/>
      <c r="N45" s="878"/>
      <c r="O45" s="878"/>
      <c r="P45" s="878"/>
      <c r="Q45" s="878"/>
      <c r="R45" s="878"/>
      <c r="S45" s="878"/>
      <c r="T45" s="878"/>
      <c r="U45" s="878"/>
      <c r="V45" s="878"/>
      <c r="W45" s="878"/>
      <c r="X45" s="878"/>
      <c r="Y45" s="878"/>
      <c r="Z45" s="878"/>
      <c r="AA45" s="878"/>
      <c r="AB45" s="878"/>
      <c r="AC45" s="878"/>
      <c r="AD45" s="878"/>
      <c r="AE45" s="878"/>
      <c r="AF45" s="878"/>
      <c r="AG45" s="878"/>
      <c r="AH45" s="878"/>
      <c r="AI45" s="878"/>
      <c r="AJ45" s="878"/>
      <c r="AK45" s="878"/>
      <c r="AL45" s="878"/>
      <c r="AM45" s="878"/>
      <c r="AN45" s="878"/>
      <c r="AO45" s="878"/>
      <c r="AP45" s="878"/>
      <c r="AQ45" s="878"/>
      <c r="AR45" s="909"/>
    </row>
    <row r="46" spans="1:44" ht="13.5" customHeight="1">
      <c r="A46" s="908"/>
      <c r="B46" s="878"/>
      <c r="C46" s="878"/>
      <c r="D46" s="878"/>
      <c r="E46" s="878"/>
      <c r="F46" s="878"/>
      <c r="G46" s="878"/>
      <c r="H46" s="878"/>
      <c r="I46" s="878"/>
      <c r="J46" s="878"/>
      <c r="K46" s="878"/>
      <c r="L46" s="909"/>
      <c r="M46" s="878"/>
      <c r="N46" s="878"/>
      <c r="O46" s="878"/>
      <c r="P46" s="878"/>
      <c r="Q46" s="878"/>
      <c r="R46" s="878"/>
      <c r="S46" s="878"/>
      <c r="T46" s="878"/>
      <c r="U46" s="878"/>
      <c r="V46" s="878"/>
      <c r="W46" s="878"/>
      <c r="X46" s="878"/>
      <c r="Y46" s="878"/>
      <c r="Z46" s="878"/>
      <c r="AA46" s="878"/>
      <c r="AB46" s="878"/>
      <c r="AC46" s="878"/>
      <c r="AD46" s="878"/>
      <c r="AE46" s="878"/>
      <c r="AF46" s="878"/>
      <c r="AG46" s="878"/>
      <c r="AH46" s="878"/>
      <c r="AI46" s="878"/>
      <c r="AJ46" s="878"/>
      <c r="AK46" s="878"/>
      <c r="AL46" s="878"/>
      <c r="AM46" s="878"/>
      <c r="AN46" s="878"/>
      <c r="AO46" s="878"/>
      <c r="AP46" s="878"/>
      <c r="AQ46" s="878"/>
      <c r="AR46" s="909"/>
    </row>
    <row r="47" spans="1:44" ht="13.5" customHeight="1">
      <c r="A47" s="908"/>
      <c r="B47" s="878"/>
      <c r="C47" s="878"/>
      <c r="D47" s="878"/>
      <c r="E47" s="878"/>
      <c r="F47" s="878"/>
      <c r="G47" s="878"/>
      <c r="H47" s="878"/>
      <c r="I47" s="878"/>
      <c r="J47" s="878"/>
      <c r="K47" s="878"/>
      <c r="L47" s="909"/>
      <c r="M47" s="878"/>
      <c r="N47" s="878"/>
      <c r="O47" s="878"/>
      <c r="P47" s="878"/>
      <c r="Q47" s="878"/>
      <c r="R47" s="878"/>
      <c r="S47" s="878"/>
      <c r="T47" s="878"/>
      <c r="U47" s="878"/>
      <c r="V47" s="878"/>
      <c r="W47" s="878"/>
      <c r="X47" s="878"/>
      <c r="Y47" s="878"/>
      <c r="Z47" s="878"/>
      <c r="AA47" s="878"/>
      <c r="AB47" s="878"/>
      <c r="AC47" s="878"/>
      <c r="AD47" s="878"/>
      <c r="AE47" s="878"/>
      <c r="AF47" s="878"/>
      <c r="AG47" s="878"/>
      <c r="AH47" s="878"/>
      <c r="AI47" s="878"/>
      <c r="AJ47" s="878"/>
      <c r="AK47" s="878"/>
      <c r="AL47" s="878"/>
      <c r="AM47" s="878"/>
      <c r="AN47" s="878"/>
      <c r="AO47" s="878"/>
      <c r="AP47" s="878"/>
      <c r="AQ47" s="878"/>
      <c r="AR47" s="909"/>
    </row>
    <row r="48" spans="1:44" ht="13.5" customHeight="1">
      <c r="A48" s="908"/>
      <c r="B48" s="878"/>
      <c r="C48" s="878"/>
      <c r="D48" s="878"/>
      <c r="E48" s="878"/>
      <c r="F48" s="878"/>
      <c r="G48" s="878"/>
      <c r="H48" s="878"/>
      <c r="I48" s="878"/>
      <c r="J48" s="878"/>
      <c r="K48" s="878"/>
      <c r="L48" s="909"/>
      <c r="M48" s="878"/>
      <c r="N48" s="878"/>
      <c r="O48" s="878"/>
      <c r="P48" s="878"/>
      <c r="Q48" s="878"/>
      <c r="R48" s="878"/>
      <c r="S48" s="878"/>
      <c r="T48" s="878"/>
      <c r="U48" s="878"/>
      <c r="V48" s="878"/>
      <c r="W48" s="878"/>
      <c r="X48" s="878"/>
      <c r="Y48" s="878"/>
      <c r="Z48" s="878"/>
      <c r="AA48" s="878"/>
      <c r="AB48" s="878"/>
      <c r="AC48" s="878"/>
      <c r="AD48" s="878"/>
      <c r="AE48" s="878"/>
      <c r="AF48" s="878"/>
      <c r="AG48" s="878"/>
      <c r="AH48" s="878"/>
      <c r="AI48" s="878"/>
      <c r="AJ48" s="878"/>
      <c r="AK48" s="878"/>
      <c r="AL48" s="878"/>
      <c r="AM48" s="878"/>
      <c r="AN48" s="878"/>
      <c r="AO48" s="878"/>
      <c r="AP48" s="878"/>
      <c r="AQ48" s="878"/>
      <c r="AR48" s="909"/>
    </row>
    <row r="49" spans="1:44" ht="13.5" customHeight="1">
      <c r="A49" s="908"/>
      <c r="B49" s="878"/>
      <c r="C49" s="878"/>
      <c r="D49" s="878"/>
      <c r="E49" s="878"/>
      <c r="F49" s="878"/>
      <c r="G49" s="878"/>
      <c r="H49" s="878"/>
      <c r="I49" s="878"/>
      <c r="J49" s="878"/>
      <c r="K49" s="878"/>
      <c r="L49" s="909"/>
      <c r="M49" s="878"/>
      <c r="N49" s="878"/>
      <c r="O49" s="878"/>
      <c r="P49" s="878"/>
      <c r="Q49" s="878"/>
      <c r="R49" s="878"/>
      <c r="S49" s="878"/>
      <c r="T49" s="878"/>
      <c r="U49" s="878"/>
      <c r="V49" s="878"/>
      <c r="W49" s="878"/>
      <c r="X49" s="878"/>
      <c r="Y49" s="878"/>
      <c r="Z49" s="878"/>
      <c r="AA49" s="878"/>
      <c r="AB49" s="878"/>
      <c r="AC49" s="878"/>
      <c r="AD49" s="878"/>
      <c r="AE49" s="878"/>
      <c r="AF49" s="878"/>
      <c r="AG49" s="878"/>
      <c r="AH49" s="878"/>
      <c r="AI49" s="878"/>
      <c r="AJ49" s="878"/>
      <c r="AK49" s="878"/>
      <c r="AL49" s="878"/>
      <c r="AM49" s="878"/>
      <c r="AN49" s="878"/>
      <c r="AO49" s="878"/>
      <c r="AP49" s="878"/>
      <c r="AQ49" s="878"/>
      <c r="AR49" s="909"/>
    </row>
    <row r="50" spans="1:44" ht="13.5" customHeight="1">
      <c r="A50" s="908"/>
      <c r="B50" s="878"/>
      <c r="C50" s="878"/>
      <c r="D50" s="878"/>
      <c r="E50" s="878"/>
      <c r="F50" s="878"/>
      <c r="G50" s="878"/>
      <c r="H50" s="878"/>
      <c r="I50" s="878"/>
      <c r="J50" s="878"/>
      <c r="K50" s="878"/>
      <c r="L50" s="909"/>
      <c r="M50" s="878"/>
      <c r="N50" s="878"/>
      <c r="O50" s="878"/>
      <c r="P50" s="878"/>
      <c r="Q50" s="878"/>
      <c r="R50" s="878"/>
      <c r="S50" s="878"/>
      <c r="T50" s="878"/>
      <c r="U50" s="878"/>
      <c r="V50" s="878"/>
      <c r="W50" s="878"/>
      <c r="X50" s="878"/>
      <c r="Y50" s="878"/>
      <c r="Z50" s="878"/>
      <c r="AA50" s="878"/>
      <c r="AB50" s="878"/>
      <c r="AC50" s="878"/>
      <c r="AD50" s="878"/>
      <c r="AE50" s="878"/>
      <c r="AF50" s="878"/>
      <c r="AG50" s="878"/>
      <c r="AH50" s="878"/>
      <c r="AI50" s="878"/>
      <c r="AJ50" s="878"/>
      <c r="AK50" s="878"/>
      <c r="AL50" s="878"/>
      <c r="AM50" s="878"/>
      <c r="AN50" s="878"/>
      <c r="AO50" s="878"/>
      <c r="AP50" s="878"/>
      <c r="AQ50" s="878"/>
      <c r="AR50" s="909"/>
    </row>
    <row r="51" spans="1:44" ht="13.5" customHeight="1">
      <c r="A51" s="908"/>
      <c r="B51" s="878"/>
      <c r="C51" s="878"/>
      <c r="D51" s="878"/>
      <c r="E51" s="878"/>
      <c r="F51" s="878"/>
      <c r="G51" s="878"/>
      <c r="H51" s="878"/>
      <c r="I51" s="878"/>
      <c r="J51" s="878"/>
      <c r="K51" s="878"/>
      <c r="L51" s="909"/>
      <c r="M51" s="878"/>
      <c r="N51" s="878"/>
      <c r="O51" s="878"/>
      <c r="P51" s="878"/>
      <c r="Q51" s="878"/>
      <c r="R51" s="878"/>
      <c r="S51" s="878"/>
      <c r="T51" s="878"/>
      <c r="U51" s="878"/>
      <c r="V51" s="878"/>
      <c r="W51" s="878"/>
      <c r="X51" s="878"/>
      <c r="Y51" s="878"/>
      <c r="Z51" s="878"/>
      <c r="AA51" s="878"/>
      <c r="AB51" s="878"/>
      <c r="AC51" s="878"/>
      <c r="AD51" s="878"/>
      <c r="AE51" s="878"/>
      <c r="AF51" s="878"/>
      <c r="AG51" s="878"/>
      <c r="AH51" s="878"/>
      <c r="AI51" s="878"/>
      <c r="AJ51" s="878"/>
      <c r="AK51" s="878"/>
      <c r="AL51" s="878"/>
      <c r="AM51" s="878"/>
      <c r="AN51" s="878"/>
      <c r="AO51" s="878"/>
      <c r="AP51" s="878"/>
      <c r="AQ51" s="878"/>
      <c r="AR51" s="909"/>
    </row>
    <row r="52" spans="1:44" ht="13.5" customHeight="1">
      <c r="A52" s="908"/>
      <c r="B52" s="878"/>
      <c r="C52" s="878"/>
      <c r="D52" s="878"/>
      <c r="E52" s="878"/>
      <c r="F52" s="878"/>
      <c r="G52" s="878"/>
      <c r="H52" s="878"/>
      <c r="I52" s="878"/>
      <c r="J52" s="878"/>
      <c r="K52" s="878"/>
      <c r="L52" s="909"/>
      <c r="M52" s="878"/>
      <c r="N52" s="878"/>
      <c r="O52" s="878"/>
      <c r="P52" s="878"/>
      <c r="Q52" s="878"/>
      <c r="R52" s="878"/>
      <c r="S52" s="878"/>
      <c r="T52" s="878"/>
      <c r="U52" s="878"/>
      <c r="V52" s="878"/>
      <c r="W52" s="878"/>
      <c r="X52" s="878"/>
      <c r="Y52" s="878"/>
      <c r="Z52" s="878"/>
      <c r="AA52" s="878"/>
      <c r="AB52" s="878"/>
      <c r="AC52" s="878"/>
      <c r="AD52" s="878"/>
      <c r="AE52" s="878"/>
      <c r="AF52" s="878"/>
      <c r="AG52" s="878"/>
      <c r="AH52" s="878"/>
      <c r="AI52" s="878"/>
      <c r="AJ52" s="878"/>
      <c r="AK52" s="878"/>
      <c r="AL52" s="878"/>
      <c r="AM52" s="878"/>
      <c r="AN52" s="878"/>
      <c r="AO52" s="878"/>
      <c r="AP52" s="878"/>
      <c r="AQ52" s="878"/>
      <c r="AR52" s="909"/>
    </row>
    <row r="53" spans="1:44" ht="13.5" customHeight="1">
      <c r="A53" s="908"/>
      <c r="B53" s="878"/>
      <c r="C53" s="878"/>
      <c r="D53" s="878"/>
      <c r="E53" s="878"/>
      <c r="F53" s="878"/>
      <c r="G53" s="878"/>
      <c r="H53" s="878"/>
      <c r="I53" s="878"/>
      <c r="J53" s="878"/>
      <c r="K53" s="878"/>
      <c r="L53" s="909"/>
      <c r="M53" s="878"/>
      <c r="N53" s="878"/>
      <c r="O53" s="878"/>
      <c r="P53" s="878"/>
      <c r="Q53" s="878"/>
      <c r="R53" s="878"/>
      <c r="S53" s="878"/>
      <c r="T53" s="878"/>
      <c r="U53" s="878"/>
      <c r="V53" s="878"/>
      <c r="W53" s="878"/>
      <c r="X53" s="878"/>
      <c r="Y53" s="878"/>
      <c r="Z53" s="878"/>
      <c r="AA53" s="878"/>
      <c r="AB53" s="878"/>
      <c r="AC53" s="878"/>
      <c r="AD53" s="878"/>
      <c r="AE53" s="878"/>
      <c r="AF53" s="878"/>
      <c r="AG53" s="878"/>
      <c r="AH53" s="878"/>
      <c r="AI53" s="878"/>
      <c r="AJ53" s="878"/>
      <c r="AK53" s="878"/>
      <c r="AL53" s="878"/>
      <c r="AM53" s="878"/>
      <c r="AN53" s="878"/>
      <c r="AO53" s="878"/>
      <c r="AP53" s="878"/>
      <c r="AQ53" s="878"/>
      <c r="AR53" s="909"/>
    </row>
    <row r="54" spans="1:44" ht="13.5" customHeight="1">
      <c r="A54" s="908"/>
      <c r="B54" s="878"/>
      <c r="C54" s="878"/>
      <c r="D54" s="878"/>
      <c r="E54" s="878"/>
      <c r="F54" s="878"/>
      <c r="G54" s="878"/>
      <c r="H54" s="878"/>
      <c r="I54" s="878"/>
      <c r="J54" s="878"/>
      <c r="K54" s="878"/>
      <c r="L54" s="909"/>
      <c r="M54" s="878"/>
      <c r="N54" s="878"/>
      <c r="O54" s="878"/>
      <c r="P54" s="878"/>
      <c r="Q54" s="878"/>
      <c r="R54" s="878"/>
      <c r="S54" s="878"/>
      <c r="T54" s="878"/>
      <c r="U54" s="878"/>
      <c r="V54" s="878"/>
      <c r="W54" s="878"/>
      <c r="X54" s="878"/>
      <c r="Y54" s="878"/>
      <c r="Z54" s="878"/>
      <c r="AA54" s="878"/>
      <c r="AB54" s="878"/>
      <c r="AC54" s="878"/>
      <c r="AD54" s="878"/>
      <c r="AE54" s="878"/>
      <c r="AF54" s="878"/>
      <c r="AG54" s="878"/>
      <c r="AH54" s="878"/>
      <c r="AI54" s="878"/>
      <c r="AJ54" s="878"/>
      <c r="AK54" s="878"/>
      <c r="AL54" s="878"/>
      <c r="AM54" s="878"/>
      <c r="AN54" s="878"/>
      <c r="AO54" s="878"/>
      <c r="AP54" s="878"/>
      <c r="AQ54" s="878"/>
      <c r="AR54" s="909"/>
    </row>
    <row r="55" spans="1:44" ht="13.5" customHeight="1">
      <c r="A55" s="908"/>
      <c r="B55" s="878"/>
      <c r="C55" s="878"/>
      <c r="D55" s="878"/>
      <c r="E55" s="878"/>
      <c r="F55" s="878"/>
      <c r="G55" s="878"/>
      <c r="H55" s="878"/>
      <c r="I55" s="878"/>
      <c r="J55" s="878"/>
      <c r="K55" s="878"/>
      <c r="L55" s="909"/>
      <c r="M55" s="878"/>
      <c r="N55" s="878"/>
      <c r="O55" s="878"/>
      <c r="P55" s="878"/>
      <c r="Q55" s="878"/>
      <c r="R55" s="878"/>
      <c r="S55" s="878"/>
      <c r="T55" s="878"/>
      <c r="U55" s="878"/>
      <c r="V55" s="878"/>
      <c r="W55" s="878"/>
      <c r="X55" s="878"/>
      <c r="Y55" s="878"/>
      <c r="Z55" s="878"/>
      <c r="AA55" s="878"/>
      <c r="AB55" s="878"/>
      <c r="AC55" s="878"/>
      <c r="AD55" s="878"/>
      <c r="AE55" s="878"/>
      <c r="AF55" s="878"/>
      <c r="AG55" s="878"/>
      <c r="AH55" s="878"/>
      <c r="AI55" s="878"/>
      <c r="AJ55" s="878"/>
      <c r="AK55" s="878"/>
      <c r="AL55" s="878"/>
      <c r="AM55" s="878"/>
      <c r="AN55" s="878"/>
      <c r="AO55" s="878"/>
      <c r="AP55" s="878"/>
      <c r="AQ55" s="878"/>
      <c r="AR55" s="909"/>
    </row>
    <row r="56" spans="1:44" ht="13.5" customHeight="1">
      <c r="A56" s="908"/>
      <c r="B56" s="878"/>
      <c r="C56" s="878"/>
      <c r="D56" s="878"/>
      <c r="E56" s="878"/>
      <c r="F56" s="878"/>
      <c r="G56" s="878"/>
      <c r="H56" s="878"/>
      <c r="I56" s="878"/>
      <c r="J56" s="878"/>
      <c r="K56" s="878"/>
      <c r="L56" s="909"/>
      <c r="M56" s="878"/>
      <c r="N56" s="878"/>
      <c r="O56" s="878"/>
      <c r="P56" s="878"/>
      <c r="Q56" s="878"/>
      <c r="R56" s="878"/>
      <c r="S56" s="878"/>
      <c r="T56" s="878"/>
      <c r="U56" s="878"/>
      <c r="V56" s="878"/>
      <c r="W56" s="878"/>
      <c r="X56" s="878"/>
      <c r="Y56" s="878"/>
      <c r="Z56" s="878"/>
      <c r="AA56" s="878"/>
      <c r="AB56" s="878"/>
      <c r="AC56" s="878"/>
      <c r="AD56" s="878"/>
      <c r="AE56" s="878"/>
      <c r="AF56" s="878"/>
      <c r="AG56" s="878"/>
      <c r="AH56" s="878"/>
      <c r="AI56" s="878"/>
      <c r="AJ56" s="878"/>
      <c r="AK56" s="878"/>
      <c r="AL56" s="878"/>
      <c r="AM56" s="878"/>
      <c r="AN56" s="878"/>
      <c r="AO56" s="878"/>
      <c r="AP56" s="878"/>
      <c r="AQ56" s="878"/>
      <c r="AR56" s="909"/>
    </row>
    <row r="57" spans="1:44" ht="13.5" customHeight="1">
      <c r="A57" s="908"/>
      <c r="B57" s="878"/>
      <c r="C57" s="878"/>
      <c r="D57" s="878"/>
      <c r="E57" s="878"/>
      <c r="F57" s="878"/>
      <c r="G57" s="878"/>
      <c r="H57" s="878"/>
      <c r="I57" s="878"/>
      <c r="J57" s="878"/>
      <c r="K57" s="878"/>
      <c r="L57" s="909"/>
      <c r="M57" s="878"/>
      <c r="N57" s="878"/>
      <c r="O57" s="878"/>
      <c r="P57" s="878"/>
      <c r="Q57" s="878"/>
      <c r="R57" s="878"/>
      <c r="S57" s="878"/>
      <c r="T57" s="878"/>
      <c r="U57" s="878"/>
      <c r="V57" s="878"/>
      <c r="W57" s="878"/>
      <c r="X57" s="878"/>
      <c r="Y57" s="878"/>
      <c r="Z57" s="878"/>
      <c r="AA57" s="878"/>
      <c r="AB57" s="878"/>
      <c r="AC57" s="878"/>
      <c r="AD57" s="878"/>
      <c r="AE57" s="878"/>
      <c r="AF57" s="878"/>
      <c r="AG57" s="878"/>
      <c r="AH57" s="878"/>
      <c r="AI57" s="878"/>
      <c r="AJ57" s="878"/>
      <c r="AK57" s="878"/>
      <c r="AL57" s="878"/>
      <c r="AM57" s="878"/>
      <c r="AN57" s="878"/>
      <c r="AO57" s="878"/>
      <c r="AP57" s="878"/>
      <c r="AQ57" s="878"/>
      <c r="AR57" s="909"/>
    </row>
    <row r="58" spans="1:44" ht="13.5" customHeight="1">
      <c r="A58" s="908"/>
      <c r="B58" s="878"/>
      <c r="C58" s="878"/>
      <c r="D58" s="878"/>
      <c r="E58" s="878"/>
      <c r="F58" s="878"/>
      <c r="G58" s="878"/>
      <c r="H58" s="878"/>
      <c r="I58" s="878"/>
      <c r="J58" s="878"/>
      <c r="K58" s="878"/>
      <c r="L58" s="909"/>
      <c r="M58" s="878"/>
      <c r="N58" s="878"/>
      <c r="O58" s="878"/>
      <c r="P58" s="878"/>
      <c r="Q58" s="878"/>
      <c r="R58" s="878"/>
      <c r="S58" s="878"/>
      <c r="T58" s="878"/>
      <c r="U58" s="878"/>
      <c r="V58" s="878"/>
      <c r="W58" s="878"/>
      <c r="X58" s="878"/>
      <c r="Y58" s="878"/>
      <c r="Z58" s="878"/>
      <c r="AA58" s="878"/>
      <c r="AB58" s="878"/>
      <c r="AC58" s="878"/>
      <c r="AD58" s="878"/>
      <c r="AE58" s="878"/>
      <c r="AF58" s="878"/>
      <c r="AG58" s="878"/>
      <c r="AH58" s="878"/>
      <c r="AI58" s="878"/>
      <c r="AJ58" s="878"/>
      <c r="AK58" s="878"/>
      <c r="AL58" s="878"/>
      <c r="AM58" s="878"/>
      <c r="AN58" s="878"/>
      <c r="AO58" s="878"/>
      <c r="AP58" s="878"/>
      <c r="AQ58" s="878"/>
      <c r="AR58" s="909"/>
    </row>
    <row r="59" spans="1:44" ht="13.5" customHeight="1">
      <c r="A59" s="908"/>
      <c r="B59" s="878"/>
      <c r="C59" s="878"/>
      <c r="D59" s="878"/>
      <c r="E59" s="878"/>
      <c r="F59" s="878"/>
      <c r="G59" s="878"/>
      <c r="H59" s="878"/>
      <c r="I59" s="878"/>
      <c r="J59" s="878"/>
      <c r="K59" s="878"/>
      <c r="L59" s="909"/>
      <c r="M59" s="878"/>
      <c r="N59" s="878"/>
      <c r="O59" s="878"/>
      <c r="P59" s="878"/>
      <c r="Q59" s="878"/>
      <c r="R59" s="878"/>
      <c r="S59" s="878"/>
      <c r="T59" s="878"/>
      <c r="U59" s="878"/>
      <c r="V59" s="878"/>
      <c r="W59" s="878"/>
      <c r="X59" s="878"/>
      <c r="Y59" s="878"/>
      <c r="Z59" s="878"/>
      <c r="AA59" s="878"/>
      <c r="AB59" s="878"/>
      <c r="AC59" s="878"/>
      <c r="AD59" s="878"/>
      <c r="AE59" s="878"/>
      <c r="AF59" s="878"/>
      <c r="AG59" s="878"/>
      <c r="AH59" s="878"/>
      <c r="AI59" s="878"/>
      <c r="AJ59" s="878"/>
      <c r="AK59" s="878"/>
      <c r="AL59" s="878"/>
      <c r="AM59" s="878"/>
      <c r="AN59" s="878"/>
      <c r="AO59" s="878"/>
      <c r="AP59" s="878"/>
      <c r="AQ59" s="878"/>
      <c r="AR59" s="909"/>
    </row>
    <row r="60" spans="1:44" ht="13.5" customHeight="1">
      <c r="A60" s="908"/>
      <c r="B60" s="878"/>
      <c r="C60" s="878"/>
      <c r="D60" s="878"/>
      <c r="E60" s="878"/>
      <c r="F60" s="878"/>
      <c r="G60" s="878"/>
      <c r="H60" s="878"/>
      <c r="I60" s="878"/>
      <c r="J60" s="878"/>
      <c r="K60" s="878"/>
      <c r="L60" s="909"/>
      <c r="M60" s="878"/>
      <c r="N60" s="878"/>
      <c r="O60" s="878"/>
      <c r="P60" s="878"/>
      <c r="Q60" s="878"/>
      <c r="R60" s="878"/>
      <c r="S60" s="878"/>
      <c r="T60" s="878"/>
      <c r="U60" s="878"/>
      <c r="V60" s="878"/>
      <c r="W60" s="878"/>
      <c r="X60" s="878"/>
      <c r="Y60" s="878"/>
      <c r="Z60" s="878"/>
      <c r="AA60" s="878"/>
      <c r="AB60" s="878"/>
      <c r="AC60" s="878"/>
      <c r="AD60" s="878"/>
      <c r="AE60" s="878"/>
      <c r="AF60" s="878"/>
      <c r="AG60" s="878"/>
      <c r="AH60" s="878"/>
      <c r="AI60" s="878"/>
      <c r="AJ60" s="878"/>
      <c r="AK60" s="878"/>
      <c r="AL60" s="878"/>
      <c r="AM60" s="878"/>
      <c r="AN60" s="878"/>
      <c r="AO60" s="878"/>
      <c r="AP60" s="878"/>
      <c r="AQ60" s="878"/>
      <c r="AR60" s="909"/>
    </row>
    <row r="61" spans="1:44" ht="13.5" customHeight="1">
      <c r="A61" s="908"/>
      <c r="B61" s="878"/>
      <c r="C61" s="878"/>
      <c r="D61" s="878"/>
      <c r="E61" s="878"/>
      <c r="F61" s="878"/>
      <c r="G61" s="878"/>
      <c r="H61" s="878"/>
      <c r="I61" s="878"/>
      <c r="J61" s="878"/>
      <c r="K61" s="878"/>
      <c r="L61" s="909"/>
      <c r="M61" s="878"/>
      <c r="N61" s="878"/>
      <c r="O61" s="878"/>
      <c r="P61" s="878"/>
      <c r="Q61" s="878"/>
      <c r="R61" s="878"/>
      <c r="S61" s="878"/>
      <c r="T61" s="878"/>
      <c r="U61" s="878"/>
      <c r="V61" s="878"/>
      <c r="W61" s="878"/>
      <c r="X61" s="878"/>
      <c r="Y61" s="878"/>
      <c r="Z61" s="878"/>
      <c r="AA61" s="878"/>
      <c r="AB61" s="878"/>
      <c r="AC61" s="878"/>
      <c r="AD61" s="878"/>
      <c r="AE61" s="878"/>
      <c r="AF61" s="878"/>
      <c r="AG61" s="878"/>
      <c r="AH61" s="878"/>
      <c r="AI61" s="878"/>
      <c r="AJ61" s="878"/>
      <c r="AK61" s="878"/>
      <c r="AL61" s="878"/>
      <c r="AM61" s="878"/>
      <c r="AN61" s="878"/>
      <c r="AO61" s="878"/>
      <c r="AP61" s="878"/>
      <c r="AQ61" s="878"/>
      <c r="AR61" s="909"/>
    </row>
    <row r="62" spans="1:44" ht="13.5" customHeight="1">
      <c r="A62" s="908"/>
      <c r="B62" s="878"/>
      <c r="C62" s="878"/>
      <c r="D62" s="878"/>
      <c r="E62" s="878"/>
      <c r="F62" s="878"/>
      <c r="G62" s="878"/>
      <c r="H62" s="878"/>
      <c r="I62" s="878"/>
      <c r="J62" s="878"/>
      <c r="K62" s="878"/>
      <c r="L62" s="909"/>
      <c r="M62" s="878"/>
      <c r="N62" s="878"/>
      <c r="O62" s="878"/>
      <c r="P62" s="878"/>
      <c r="Q62" s="878"/>
      <c r="R62" s="878"/>
      <c r="S62" s="878"/>
      <c r="T62" s="878"/>
      <c r="U62" s="878"/>
      <c r="V62" s="878"/>
      <c r="W62" s="878"/>
      <c r="X62" s="878"/>
      <c r="Y62" s="878"/>
      <c r="Z62" s="878"/>
      <c r="AA62" s="878"/>
      <c r="AB62" s="878"/>
      <c r="AC62" s="878"/>
      <c r="AD62" s="878"/>
      <c r="AE62" s="878"/>
      <c r="AF62" s="878"/>
      <c r="AG62" s="878"/>
      <c r="AH62" s="878"/>
      <c r="AI62" s="878"/>
      <c r="AJ62" s="878"/>
      <c r="AK62" s="878"/>
      <c r="AL62" s="878"/>
      <c r="AM62" s="878"/>
      <c r="AN62" s="878"/>
      <c r="AO62" s="878"/>
      <c r="AP62" s="878"/>
      <c r="AQ62" s="878"/>
      <c r="AR62" s="909"/>
    </row>
    <row r="63" spans="1:44" ht="13.5" customHeight="1">
      <c r="A63" s="908"/>
      <c r="B63" s="878"/>
      <c r="C63" s="878"/>
      <c r="D63" s="878"/>
      <c r="E63" s="878"/>
      <c r="F63" s="878"/>
      <c r="G63" s="878"/>
      <c r="H63" s="878"/>
      <c r="I63" s="878"/>
      <c r="J63" s="878"/>
      <c r="K63" s="878"/>
      <c r="L63" s="909"/>
      <c r="M63" s="878"/>
      <c r="N63" s="878"/>
      <c r="O63" s="878"/>
      <c r="P63" s="878"/>
      <c r="Q63" s="878"/>
      <c r="R63" s="878"/>
      <c r="S63" s="878"/>
      <c r="T63" s="878"/>
      <c r="U63" s="878"/>
      <c r="V63" s="878"/>
      <c r="W63" s="878"/>
      <c r="X63" s="878"/>
      <c r="Y63" s="878"/>
      <c r="Z63" s="878"/>
      <c r="AA63" s="878"/>
      <c r="AB63" s="878"/>
      <c r="AC63" s="878"/>
      <c r="AD63" s="878"/>
      <c r="AE63" s="878"/>
      <c r="AF63" s="878"/>
      <c r="AG63" s="878"/>
      <c r="AH63" s="878"/>
      <c r="AI63" s="878"/>
      <c r="AJ63" s="878"/>
      <c r="AK63" s="878"/>
      <c r="AL63" s="878"/>
      <c r="AM63" s="878"/>
      <c r="AN63" s="878"/>
      <c r="AO63" s="878"/>
      <c r="AP63" s="878"/>
      <c r="AQ63" s="878"/>
      <c r="AR63" s="909"/>
    </row>
    <row r="64" spans="1:44" ht="13.5" customHeight="1">
      <c r="A64" s="908"/>
      <c r="B64" s="878"/>
      <c r="C64" s="878"/>
      <c r="D64" s="878"/>
      <c r="E64" s="878"/>
      <c r="F64" s="878"/>
      <c r="G64" s="878"/>
      <c r="H64" s="878"/>
      <c r="I64" s="878"/>
      <c r="J64" s="878"/>
      <c r="K64" s="878"/>
      <c r="L64" s="909"/>
      <c r="M64" s="878"/>
      <c r="N64" s="878"/>
      <c r="O64" s="878"/>
      <c r="P64" s="878"/>
      <c r="Q64" s="878"/>
      <c r="R64" s="878"/>
      <c r="S64" s="878"/>
      <c r="T64" s="878"/>
      <c r="U64" s="878"/>
      <c r="V64" s="878"/>
      <c r="W64" s="878"/>
      <c r="X64" s="878"/>
      <c r="Y64" s="878"/>
      <c r="Z64" s="878"/>
      <c r="AA64" s="878"/>
      <c r="AB64" s="878"/>
      <c r="AC64" s="878"/>
      <c r="AD64" s="878"/>
      <c r="AE64" s="878"/>
      <c r="AF64" s="878"/>
      <c r="AG64" s="878"/>
      <c r="AH64" s="878"/>
      <c r="AI64" s="878"/>
      <c r="AJ64" s="878"/>
      <c r="AK64" s="878"/>
      <c r="AL64" s="878"/>
      <c r="AM64" s="878"/>
      <c r="AN64" s="878"/>
      <c r="AO64" s="878"/>
      <c r="AP64" s="878"/>
      <c r="AQ64" s="878"/>
      <c r="AR64" s="909"/>
    </row>
    <row r="65" spans="1:44" ht="13.5" customHeight="1">
      <c r="A65" s="908"/>
      <c r="B65" s="878"/>
      <c r="C65" s="878"/>
      <c r="D65" s="878"/>
      <c r="E65" s="878"/>
      <c r="F65" s="878"/>
      <c r="G65" s="878"/>
      <c r="H65" s="878"/>
      <c r="I65" s="878"/>
      <c r="J65" s="878"/>
      <c r="K65" s="878"/>
      <c r="L65" s="909"/>
      <c r="M65" s="878"/>
      <c r="N65" s="878"/>
      <c r="O65" s="878"/>
      <c r="P65" s="878"/>
      <c r="Q65" s="878"/>
      <c r="R65" s="878"/>
      <c r="S65" s="878"/>
      <c r="T65" s="878"/>
      <c r="U65" s="878"/>
      <c r="V65" s="878"/>
      <c r="W65" s="878"/>
      <c r="X65" s="878"/>
      <c r="Y65" s="878"/>
      <c r="Z65" s="878"/>
      <c r="AA65" s="878"/>
      <c r="AB65" s="878"/>
      <c r="AC65" s="878"/>
      <c r="AD65" s="878"/>
      <c r="AE65" s="878"/>
      <c r="AF65" s="878"/>
      <c r="AG65" s="878"/>
      <c r="AH65" s="878"/>
      <c r="AI65" s="878"/>
      <c r="AJ65" s="878"/>
      <c r="AK65" s="878"/>
      <c r="AL65" s="878"/>
      <c r="AM65" s="878"/>
      <c r="AN65" s="878"/>
      <c r="AO65" s="878"/>
      <c r="AP65" s="878"/>
      <c r="AQ65" s="878"/>
      <c r="AR65" s="909"/>
    </row>
    <row r="66" spans="1:44" ht="13.5" customHeight="1">
      <c r="A66" s="908"/>
      <c r="B66" s="878"/>
      <c r="C66" s="878"/>
      <c r="D66" s="878"/>
      <c r="E66" s="878"/>
      <c r="F66" s="878"/>
      <c r="G66" s="878"/>
      <c r="H66" s="878"/>
      <c r="I66" s="878"/>
      <c r="J66" s="878"/>
      <c r="K66" s="878"/>
      <c r="L66" s="909"/>
      <c r="M66" s="878"/>
      <c r="N66" s="878"/>
      <c r="O66" s="878"/>
      <c r="P66" s="878"/>
      <c r="Q66" s="878"/>
      <c r="R66" s="878"/>
      <c r="S66" s="878"/>
      <c r="T66" s="878"/>
      <c r="U66" s="878"/>
      <c r="V66" s="878"/>
      <c r="W66" s="878"/>
      <c r="X66" s="878"/>
      <c r="Y66" s="878"/>
      <c r="Z66" s="878"/>
      <c r="AA66" s="878"/>
      <c r="AB66" s="878"/>
      <c r="AC66" s="878"/>
      <c r="AD66" s="878"/>
      <c r="AE66" s="878"/>
      <c r="AF66" s="878"/>
      <c r="AG66" s="878"/>
      <c r="AH66" s="878"/>
      <c r="AI66" s="878"/>
      <c r="AJ66" s="878"/>
      <c r="AK66" s="878"/>
      <c r="AL66" s="878"/>
      <c r="AM66" s="878"/>
      <c r="AN66" s="878"/>
      <c r="AO66" s="878"/>
      <c r="AP66" s="878"/>
      <c r="AQ66" s="878"/>
      <c r="AR66" s="909"/>
    </row>
    <row r="67" spans="1:44" ht="13.5" customHeight="1">
      <c r="A67" s="908"/>
      <c r="B67" s="878"/>
      <c r="C67" s="878"/>
      <c r="D67" s="878"/>
      <c r="E67" s="878"/>
      <c r="F67" s="878"/>
      <c r="G67" s="878"/>
      <c r="H67" s="878"/>
      <c r="I67" s="878"/>
      <c r="J67" s="878"/>
      <c r="K67" s="878"/>
      <c r="L67" s="909"/>
      <c r="M67" s="878"/>
      <c r="N67" s="878"/>
      <c r="O67" s="878"/>
      <c r="P67" s="878"/>
      <c r="Q67" s="878"/>
      <c r="R67" s="878"/>
      <c r="S67" s="878"/>
      <c r="T67" s="878"/>
      <c r="U67" s="878"/>
      <c r="V67" s="878"/>
      <c r="W67" s="878"/>
      <c r="X67" s="878"/>
      <c r="Y67" s="878"/>
      <c r="Z67" s="878"/>
      <c r="AA67" s="878"/>
      <c r="AB67" s="878"/>
      <c r="AC67" s="878"/>
      <c r="AD67" s="878"/>
      <c r="AE67" s="878"/>
      <c r="AF67" s="878"/>
      <c r="AG67" s="878"/>
      <c r="AH67" s="878"/>
      <c r="AI67" s="878"/>
      <c r="AJ67" s="878"/>
      <c r="AK67" s="878"/>
      <c r="AL67" s="878"/>
      <c r="AM67" s="878"/>
      <c r="AN67" s="878"/>
      <c r="AO67" s="878"/>
      <c r="AP67" s="878"/>
      <c r="AQ67" s="878"/>
      <c r="AR67" s="909"/>
    </row>
    <row r="68" spans="1:44" ht="13.5" customHeight="1">
      <c r="A68" s="908"/>
      <c r="B68" s="878"/>
      <c r="C68" s="878"/>
      <c r="D68" s="878"/>
      <c r="E68" s="878"/>
      <c r="F68" s="878"/>
      <c r="G68" s="878"/>
      <c r="H68" s="878"/>
      <c r="I68" s="878"/>
      <c r="J68" s="878"/>
      <c r="K68" s="878"/>
      <c r="L68" s="909"/>
      <c r="M68" s="878"/>
      <c r="N68" s="878"/>
      <c r="O68" s="878"/>
      <c r="P68" s="878"/>
      <c r="Q68" s="878"/>
      <c r="R68" s="878"/>
      <c r="S68" s="878"/>
      <c r="T68" s="878"/>
      <c r="U68" s="878"/>
      <c r="V68" s="878"/>
      <c r="W68" s="878"/>
      <c r="X68" s="878"/>
      <c r="Y68" s="878"/>
      <c r="Z68" s="878"/>
      <c r="AA68" s="878"/>
      <c r="AB68" s="878"/>
      <c r="AC68" s="878"/>
      <c r="AD68" s="878"/>
      <c r="AE68" s="878"/>
      <c r="AF68" s="878"/>
      <c r="AG68" s="878"/>
      <c r="AH68" s="878"/>
      <c r="AI68" s="878"/>
      <c r="AJ68" s="878"/>
      <c r="AK68" s="878"/>
      <c r="AL68" s="878"/>
      <c r="AM68" s="878"/>
      <c r="AN68" s="878"/>
      <c r="AO68" s="878"/>
      <c r="AP68" s="878"/>
      <c r="AQ68" s="878"/>
      <c r="AR68" s="909"/>
    </row>
    <row r="69" spans="1:44" ht="13.5" customHeight="1">
      <c r="A69" s="908"/>
      <c r="B69" s="878"/>
      <c r="C69" s="878"/>
      <c r="D69" s="878"/>
      <c r="E69" s="878"/>
      <c r="F69" s="878"/>
      <c r="G69" s="878"/>
      <c r="H69" s="878"/>
      <c r="I69" s="878"/>
      <c r="J69" s="878"/>
      <c r="K69" s="878"/>
      <c r="L69" s="909"/>
      <c r="M69" s="878"/>
      <c r="N69" s="878"/>
      <c r="O69" s="878"/>
      <c r="P69" s="878"/>
      <c r="Q69" s="878"/>
      <c r="R69" s="878"/>
      <c r="S69" s="878"/>
      <c r="T69" s="878"/>
      <c r="U69" s="878"/>
      <c r="V69" s="878"/>
      <c r="W69" s="878"/>
      <c r="X69" s="878"/>
      <c r="Y69" s="878"/>
      <c r="Z69" s="878"/>
      <c r="AA69" s="878"/>
      <c r="AB69" s="878"/>
      <c r="AC69" s="878"/>
      <c r="AD69" s="878"/>
      <c r="AE69" s="878"/>
      <c r="AF69" s="878"/>
      <c r="AG69" s="878"/>
      <c r="AH69" s="878"/>
      <c r="AI69" s="878"/>
      <c r="AJ69" s="878"/>
      <c r="AK69" s="878"/>
      <c r="AL69" s="878"/>
      <c r="AM69" s="878"/>
      <c r="AN69" s="878"/>
      <c r="AO69" s="878"/>
      <c r="AP69" s="878"/>
      <c r="AQ69" s="878"/>
      <c r="AR69" s="909"/>
    </row>
    <row r="70" spans="1:44" ht="13.5" customHeight="1">
      <c r="A70" s="908"/>
      <c r="B70" s="878"/>
      <c r="C70" s="878"/>
      <c r="D70" s="878"/>
      <c r="E70" s="878"/>
      <c r="F70" s="878"/>
      <c r="G70" s="878"/>
      <c r="H70" s="878"/>
      <c r="I70" s="878"/>
      <c r="J70" s="878"/>
      <c r="K70" s="878"/>
      <c r="L70" s="909"/>
      <c r="M70" s="878"/>
      <c r="N70" s="878"/>
      <c r="O70" s="878"/>
      <c r="P70" s="878"/>
      <c r="Q70" s="878"/>
      <c r="R70" s="878"/>
      <c r="S70" s="878"/>
      <c r="T70" s="878"/>
      <c r="U70" s="878"/>
      <c r="V70" s="878"/>
      <c r="W70" s="878"/>
      <c r="X70" s="878"/>
      <c r="Y70" s="878"/>
      <c r="Z70" s="878"/>
      <c r="AA70" s="878"/>
      <c r="AB70" s="878"/>
      <c r="AC70" s="878"/>
      <c r="AD70" s="878"/>
      <c r="AE70" s="878"/>
      <c r="AF70" s="878"/>
      <c r="AG70" s="878"/>
      <c r="AH70" s="878"/>
      <c r="AI70" s="878"/>
      <c r="AJ70" s="878"/>
      <c r="AK70" s="878"/>
      <c r="AL70" s="878"/>
      <c r="AM70" s="878"/>
      <c r="AN70" s="878"/>
      <c r="AO70" s="878"/>
      <c r="AP70" s="878"/>
      <c r="AQ70" s="878"/>
      <c r="AR70" s="909"/>
    </row>
    <row r="71" spans="1:44" ht="13.5" customHeight="1">
      <c r="A71" s="908"/>
      <c r="B71" s="878"/>
      <c r="C71" s="878"/>
      <c r="D71" s="878"/>
      <c r="E71" s="878"/>
      <c r="F71" s="878"/>
      <c r="G71" s="878"/>
      <c r="H71" s="878"/>
      <c r="I71" s="878"/>
      <c r="J71" s="878"/>
      <c r="K71" s="878"/>
      <c r="L71" s="909"/>
      <c r="M71" s="878"/>
      <c r="N71" s="878"/>
      <c r="O71" s="878"/>
      <c r="P71" s="878"/>
      <c r="Q71" s="878"/>
      <c r="R71" s="878"/>
      <c r="S71" s="878"/>
      <c r="T71" s="878"/>
      <c r="U71" s="878"/>
      <c r="V71" s="878"/>
      <c r="W71" s="878"/>
      <c r="X71" s="878"/>
      <c r="Y71" s="878"/>
      <c r="Z71" s="878"/>
      <c r="AA71" s="878"/>
      <c r="AB71" s="878"/>
      <c r="AC71" s="878"/>
      <c r="AD71" s="878"/>
      <c r="AE71" s="878"/>
      <c r="AF71" s="878"/>
      <c r="AG71" s="878"/>
      <c r="AH71" s="878"/>
      <c r="AI71" s="878"/>
      <c r="AJ71" s="878"/>
      <c r="AK71" s="878"/>
      <c r="AL71" s="878"/>
      <c r="AM71" s="878"/>
      <c r="AN71" s="878"/>
      <c r="AO71" s="878"/>
      <c r="AP71" s="878"/>
      <c r="AQ71" s="878"/>
      <c r="AR71" s="909"/>
    </row>
    <row r="72" spans="1:44" ht="13.5" customHeight="1">
      <c r="A72" s="908"/>
      <c r="B72" s="878"/>
      <c r="C72" s="878"/>
      <c r="D72" s="878"/>
      <c r="E72" s="878"/>
      <c r="F72" s="878"/>
      <c r="G72" s="878"/>
      <c r="H72" s="878"/>
      <c r="I72" s="878"/>
      <c r="J72" s="878"/>
      <c r="K72" s="878"/>
      <c r="L72" s="909"/>
      <c r="M72" s="878"/>
      <c r="N72" s="878"/>
      <c r="O72" s="878"/>
      <c r="P72" s="878"/>
      <c r="Q72" s="878"/>
      <c r="R72" s="878"/>
      <c r="S72" s="878"/>
      <c r="T72" s="878"/>
      <c r="U72" s="878"/>
      <c r="V72" s="878"/>
      <c r="W72" s="878"/>
      <c r="X72" s="878"/>
      <c r="Y72" s="878"/>
      <c r="Z72" s="878"/>
      <c r="AA72" s="878"/>
      <c r="AB72" s="878"/>
      <c r="AC72" s="878"/>
      <c r="AD72" s="878"/>
      <c r="AE72" s="878"/>
      <c r="AF72" s="878"/>
      <c r="AG72" s="878"/>
      <c r="AH72" s="878"/>
      <c r="AI72" s="878"/>
      <c r="AJ72" s="878"/>
      <c r="AK72" s="878"/>
      <c r="AL72" s="878"/>
      <c r="AM72" s="878"/>
      <c r="AN72" s="878"/>
      <c r="AO72" s="878"/>
      <c r="AP72" s="878"/>
      <c r="AQ72" s="878"/>
      <c r="AR72" s="909"/>
    </row>
    <row r="73" spans="1:44" ht="13.5" customHeight="1">
      <c r="A73" s="908"/>
      <c r="B73" s="878"/>
      <c r="C73" s="878"/>
      <c r="D73" s="878"/>
      <c r="E73" s="878"/>
      <c r="F73" s="878"/>
      <c r="G73" s="878"/>
      <c r="H73" s="878"/>
      <c r="I73" s="878"/>
      <c r="J73" s="878"/>
      <c r="K73" s="878"/>
      <c r="L73" s="909"/>
      <c r="M73" s="878"/>
      <c r="N73" s="878"/>
      <c r="O73" s="878"/>
      <c r="P73" s="878"/>
      <c r="Q73" s="878"/>
      <c r="R73" s="878"/>
      <c r="S73" s="878"/>
      <c r="T73" s="878"/>
      <c r="U73" s="878"/>
      <c r="V73" s="878"/>
      <c r="W73" s="878"/>
      <c r="X73" s="878"/>
      <c r="Y73" s="878"/>
      <c r="Z73" s="878"/>
      <c r="AA73" s="878"/>
      <c r="AB73" s="878"/>
      <c r="AC73" s="878"/>
      <c r="AD73" s="878"/>
      <c r="AE73" s="878"/>
      <c r="AF73" s="878"/>
      <c r="AG73" s="878"/>
      <c r="AH73" s="878"/>
      <c r="AI73" s="878"/>
      <c r="AJ73" s="878"/>
      <c r="AK73" s="878"/>
      <c r="AL73" s="878"/>
      <c r="AM73" s="878"/>
      <c r="AN73" s="878"/>
      <c r="AO73" s="878"/>
      <c r="AP73" s="878"/>
      <c r="AQ73" s="878"/>
      <c r="AR73" s="909"/>
    </row>
    <row r="74" spans="1:44" ht="13.5" customHeight="1">
      <c r="A74" s="908"/>
      <c r="B74" s="878"/>
      <c r="C74" s="878"/>
      <c r="D74" s="878"/>
      <c r="E74" s="878"/>
      <c r="F74" s="878"/>
      <c r="G74" s="878"/>
      <c r="H74" s="878"/>
      <c r="I74" s="878"/>
      <c r="J74" s="878"/>
      <c r="K74" s="878"/>
      <c r="L74" s="909"/>
      <c r="M74" s="878"/>
      <c r="N74" s="878"/>
      <c r="O74" s="878"/>
      <c r="P74" s="878"/>
      <c r="Q74" s="878"/>
      <c r="R74" s="878"/>
      <c r="S74" s="878"/>
      <c r="T74" s="878"/>
      <c r="U74" s="878"/>
      <c r="V74" s="878"/>
      <c r="W74" s="878"/>
      <c r="X74" s="878"/>
      <c r="Y74" s="878"/>
      <c r="Z74" s="878"/>
      <c r="AA74" s="878"/>
      <c r="AB74" s="878"/>
      <c r="AC74" s="878"/>
      <c r="AD74" s="878"/>
      <c r="AE74" s="878"/>
      <c r="AF74" s="878"/>
      <c r="AG74" s="878"/>
      <c r="AH74" s="878"/>
      <c r="AI74" s="878"/>
      <c r="AJ74" s="878"/>
      <c r="AK74" s="878"/>
      <c r="AL74" s="878"/>
      <c r="AM74" s="878"/>
      <c r="AN74" s="878"/>
      <c r="AO74" s="878"/>
      <c r="AP74" s="878"/>
      <c r="AQ74" s="878"/>
      <c r="AR74" s="909"/>
    </row>
    <row r="75" spans="1:44" ht="13.5" customHeight="1">
      <c r="A75" s="908"/>
      <c r="B75" s="878"/>
      <c r="C75" s="878"/>
      <c r="D75" s="878"/>
      <c r="E75" s="878"/>
      <c r="F75" s="878"/>
      <c r="G75" s="878"/>
      <c r="H75" s="878"/>
      <c r="I75" s="878"/>
      <c r="J75" s="878"/>
      <c r="K75" s="878"/>
      <c r="L75" s="909"/>
      <c r="M75" s="878"/>
      <c r="N75" s="878"/>
      <c r="O75" s="878"/>
      <c r="P75" s="878"/>
      <c r="Q75" s="878"/>
      <c r="R75" s="878"/>
      <c r="S75" s="878"/>
      <c r="T75" s="878"/>
      <c r="U75" s="878"/>
      <c r="V75" s="878"/>
      <c r="W75" s="878"/>
      <c r="X75" s="878"/>
      <c r="Y75" s="878"/>
      <c r="Z75" s="878"/>
      <c r="AA75" s="878"/>
      <c r="AB75" s="878"/>
      <c r="AC75" s="878"/>
      <c r="AD75" s="878"/>
      <c r="AE75" s="878"/>
      <c r="AF75" s="878"/>
      <c r="AG75" s="878"/>
      <c r="AH75" s="878"/>
      <c r="AI75" s="878"/>
      <c r="AJ75" s="878"/>
      <c r="AK75" s="878"/>
      <c r="AL75" s="878"/>
      <c r="AM75" s="878"/>
      <c r="AN75" s="878"/>
      <c r="AO75" s="878"/>
      <c r="AP75" s="878"/>
      <c r="AQ75" s="878"/>
      <c r="AR75" s="909"/>
    </row>
    <row r="76" spans="1:44" ht="13.5" customHeight="1">
      <c r="A76" s="908"/>
      <c r="B76" s="878"/>
      <c r="C76" s="878"/>
      <c r="D76" s="878"/>
      <c r="E76" s="878"/>
      <c r="F76" s="878"/>
      <c r="G76" s="878"/>
      <c r="H76" s="878"/>
      <c r="I76" s="878"/>
      <c r="J76" s="878"/>
      <c r="K76" s="878"/>
      <c r="L76" s="909"/>
      <c r="M76" s="878"/>
      <c r="N76" s="878"/>
      <c r="O76" s="878"/>
      <c r="P76" s="878"/>
      <c r="Q76" s="878"/>
      <c r="R76" s="878"/>
      <c r="S76" s="878"/>
      <c r="T76" s="878"/>
      <c r="U76" s="878"/>
      <c r="V76" s="878"/>
      <c r="W76" s="878"/>
      <c r="X76" s="878"/>
      <c r="Y76" s="878"/>
      <c r="Z76" s="878"/>
      <c r="AA76" s="878"/>
      <c r="AB76" s="878"/>
      <c r="AC76" s="878"/>
      <c r="AD76" s="878"/>
      <c r="AE76" s="878"/>
      <c r="AF76" s="878"/>
      <c r="AG76" s="878"/>
      <c r="AH76" s="878"/>
      <c r="AI76" s="878"/>
      <c r="AJ76" s="878"/>
      <c r="AK76" s="878"/>
      <c r="AL76" s="878"/>
      <c r="AM76" s="878"/>
      <c r="AN76" s="878"/>
      <c r="AO76" s="878"/>
      <c r="AP76" s="878"/>
      <c r="AQ76" s="878"/>
      <c r="AR76" s="909"/>
    </row>
    <row r="77" spans="1:44" ht="13.5" customHeight="1">
      <c r="A77" s="908"/>
      <c r="B77" s="878"/>
      <c r="C77" s="878"/>
      <c r="D77" s="878"/>
      <c r="E77" s="878"/>
      <c r="F77" s="878"/>
      <c r="G77" s="878"/>
      <c r="H77" s="878"/>
      <c r="I77" s="878"/>
      <c r="J77" s="878"/>
      <c r="K77" s="878"/>
      <c r="L77" s="909"/>
      <c r="M77" s="878"/>
      <c r="N77" s="878"/>
      <c r="O77" s="878"/>
      <c r="P77" s="878"/>
      <c r="Q77" s="878"/>
      <c r="R77" s="878"/>
      <c r="S77" s="878"/>
      <c r="T77" s="878"/>
      <c r="U77" s="878"/>
      <c r="V77" s="878"/>
      <c r="W77" s="878"/>
      <c r="X77" s="878"/>
      <c r="Y77" s="878"/>
      <c r="Z77" s="878"/>
      <c r="AA77" s="878"/>
      <c r="AB77" s="878"/>
      <c r="AC77" s="878"/>
      <c r="AD77" s="878"/>
      <c r="AE77" s="878"/>
      <c r="AF77" s="878"/>
      <c r="AG77" s="878"/>
      <c r="AH77" s="878"/>
      <c r="AI77" s="878"/>
      <c r="AJ77" s="878"/>
      <c r="AK77" s="878"/>
      <c r="AL77" s="878"/>
      <c r="AM77" s="878"/>
      <c r="AN77" s="878"/>
      <c r="AO77" s="878"/>
      <c r="AP77" s="878"/>
      <c r="AQ77" s="878"/>
      <c r="AR77" s="909"/>
    </row>
    <row r="78" spans="1:44" ht="13.5" customHeight="1">
      <c r="A78" s="908"/>
      <c r="B78" s="878"/>
      <c r="C78" s="878"/>
      <c r="D78" s="878"/>
      <c r="E78" s="878"/>
      <c r="F78" s="878"/>
      <c r="G78" s="878"/>
      <c r="H78" s="878"/>
      <c r="I78" s="878"/>
      <c r="J78" s="878"/>
      <c r="K78" s="878"/>
      <c r="L78" s="909"/>
      <c r="M78" s="878"/>
      <c r="N78" s="878"/>
      <c r="O78" s="878"/>
      <c r="P78" s="878"/>
      <c r="Q78" s="878"/>
      <c r="R78" s="878"/>
      <c r="S78" s="878"/>
      <c r="T78" s="878"/>
      <c r="U78" s="878"/>
      <c r="V78" s="878"/>
      <c r="W78" s="878"/>
      <c r="X78" s="878"/>
      <c r="Y78" s="878"/>
      <c r="Z78" s="878"/>
      <c r="AA78" s="878"/>
      <c r="AB78" s="878"/>
      <c r="AC78" s="878"/>
      <c r="AD78" s="878"/>
      <c r="AE78" s="878"/>
      <c r="AF78" s="878"/>
      <c r="AG78" s="878"/>
      <c r="AH78" s="878"/>
      <c r="AI78" s="878"/>
      <c r="AJ78" s="878"/>
      <c r="AK78" s="878"/>
      <c r="AL78" s="878"/>
      <c r="AM78" s="878"/>
      <c r="AN78" s="878"/>
      <c r="AO78" s="878"/>
      <c r="AP78" s="878"/>
      <c r="AQ78" s="878"/>
      <c r="AR78" s="909"/>
    </row>
    <row r="79" spans="1:44" ht="13.5" customHeight="1">
      <c r="A79" s="908"/>
      <c r="B79" s="878"/>
      <c r="C79" s="878"/>
      <c r="D79" s="878"/>
      <c r="E79" s="878"/>
      <c r="F79" s="878"/>
      <c r="G79" s="878"/>
      <c r="H79" s="878"/>
      <c r="I79" s="878"/>
      <c r="J79" s="878"/>
      <c r="K79" s="878"/>
      <c r="L79" s="909"/>
      <c r="M79" s="878"/>
      <c r="N79" s="878"/>
      <c r="O79" s="878"/>
      <c r="P79" s="878"/>
      <c r="Q79" s="878"/>
      <c r="R79" s="878"/>
      <c r="S79" s="878"/>
      <c r="T79" s="878"/>
      <c r="U79" s="878"/>
      <c r="V79" s="878"/>
      <c r="W79" s="878"/>
      <c r="X79" s="878"/>
      <c r="Y79" s="878"/>
      <c r="Z79" s="878"/>
      <c r="AA79" s="878"/>
      <c r="AB79" s="878"/>
      <c r="AC79" s="878"/>
      <c r="AD79" s="878"/>
      <c r="AE79" s="878"/>
      <c r="AF79" s="878"/>
      <c r="AG79" s="878"/>
      <c r="AH79" s="878"/>
      <c r="AI79" s="878"/>
      <c r="AJ79" s="878"/>
      <c r="AK79" s="878"/>
      <c r="AL79" s="878"/>
      <c r="AM79" s="878"/>
      <c r="AN79" s="878"/>
      <c r="AO79" s="878"/>
      <c r="AP79" s="878"/>
      <c r="AQ79" s="878"/>
      <c r="AR79" s="909"/>
    </row>
    <row r="80" spans="1:44" ht="13.5" customHeight="1">
      <c r="A80" s="908"/>
      <c r="B80" s="878"/>
      <c r="C80" s="878"/>
      <c r="D80" s="878"/>
      <c r="E80" s="878"/>
      <c r="F80" s="878"/>
      <c r="G80" s="878"/>
      <c r="H80" s="878"/>
      <c r="I80" s="878"/>
      <c r="J80" s="878"/>
      <c r="K80" s="878"/>
      <c r="L80" s="909"/>
      <c r="M80" s="878"/>
      <c r="N80" s="878"/>
      <c r="O80" s="878"/>
      <c r="P80" s="878"/>
      <c r="Q80" s="878"/>
      <c r="R80" s="878"/>
      <c r="S80" s="878"/>
      <c r="T80" s="878"/>
      <c r="U80" s="878"/>
      <c r="V80" s="878"/>
      <c r="W80" s="878"/>
      <c r="X80" s="878"/>
      <c r="Y80" s="878"/>
      <c r="Z80" s="878"/>
      <c r="AA80" s="878"/>
      <c r="AB80" s="878"/>
      <c r="AC80" s="878"/>
      <c r="AD80" s="878"/>
      <c r="AE80" s="878"/>
      <c r="AF80" s="878"/>
      <c r="AG80" s="878"/>
      <c r="AH80" s="878"/>
      <c r="AI80" s="878"/>
      <c r="AJ80" s="878"/>
      <c r="AK80" s="878"/>
      <c r="AL80" s="878"/>
      <c r="AM80" s="878"/>
      <c r="AN80" s="878"/>
      <c r="AO80" s="878"/>
      <c r="AP80" s="878"/>
      <c r="AQ80" s="878"/>
      <c r="AR80" s="909"/>
    </row>
    <row r="81" spans="1:44" ht="13.5" customHeight="1">
      <c r="A81" s="908"/>
      <c r="B81" s="878"/>
      <c r="C81" s="878"/>
      <c r="D81" s="878"/>
      <c r="E81" s="878"/>
      <c r="F81" s="878"/>
      <c r="G81" s="878"/>
      <c r="H81" s="878"/>
      <c r="I81" s="878"/>
      <c r="J81" s="878"/>
      <c r="K81" s="878"/>
      <c r="L81" s="909"/>
      <c r="M81" s="878"/>
      <c r="N81" s="878"/>
      <c r="O81" s="878"/>
      <c r="P81" s="878"/>
      <c r="Q81" s="878"/>
      <c r="R81" s="878"/>
      <c r="S81" s="878"/>
      <c r="T81" s="878"/>
      <c r="U81" s="878"/>
      <c r="V81" s="878"/>
      <c r="W81" s="878"/>
      <c r="X81" s="878"/>
      <c r="Y81" s="878"/>
      <c r="Z81" s="878"/>
      <c r="AA81" s="878"/>
      <c r="AB81" s="878"/>
      <c r="AC81" s="878"/>
      <c r="AD81" s="878"/>
      <c r="AE81" s="878"/>
      <c r="AF81" s="878"/>
      <c r="AG81" s="878"/>
      <c r="AH81" s="878"/>
      <c r="AI81" s="878"/>
      <c r="AJ81" s="878"/>
      <c r="AK81" s="878"/>
      <c r="AL81" s="878"/>
      <c r="AM81" s="878"/>
      <c r="AN81" s="878"/>
      <c r="AO81" s="878"/>
      <c r="AP81" s="878"/>
      <c r="AQ81" s="878"/>
      <c r="AR81" s="909"/>
    </row>
    <row r="82" spans="1:44" ht="13.5" customHeight="1">
      <c r="A82" s="908"/>
      <c r="B82" s="878"/>
      <c r="C82" s="878"/>
      <c r="D82" s="878"/>
      <c r="E82" s="878"/>
      <c r="F82" s="878"/>
      <c r="G82" s="878"/>
      <c r="H82" s="878"/>
      <c r="I82" s="878"/>
      <c r="J82" s="878"/>
      <c r="K82" s="878"/>
      <c r="L82" s="909"/>
      <c r="M82" s="878"/>
      <c r="N82" s="878"/>
      <c r="O82" s="878"/>
      <c r="P82" s="878"/>
      <c r="Q82" s="878"/>
      <c r="R82" s="878"/>
      <c r="S82" s="878"/>
      <c r="T82" s="878"/>
      <c r="U82" s="878"/>
      <c r="V82" s="878"/>
      <c r="W82" s="878"/>
      <c r="X82" s="878"/>
      <c r="Y82" s="878"/>
      <c r="Z82" s="878"/>
      <c r="AA82" s="878"/>
      <c r="AB82" s="878"/>
      <c r="AC82" s="878"/>
      <c r="AD82" s="878"/>
      <c r="AE82" s="878"/>
      <c r="AF82" s="878"/>
      <c r="AG82" s="878"/>
      <c r="AH82" s="878"/>
      <c r="AI82" s="878"/>
      <c r="AJ82" s="878"/>
      <c r="AK82" s="878"/>
      <c r="AL82" s="878"/>
      <c r="AM82" s="878"/>
      <c r="AN82" s="878"/>
      <c r="AO82" s="878"/>
      <c r="AP82" s="878"/>
      <c r="AQ82" s="878"/>
      <c r="AR82" s="909"/>
    </row>
    <row r="83" spans="1:44" ht="13.5" customHeight="1">
      <c r="A83" s="908"/>
      <c r="B83" s="878"/>
      <c r="C83" s="878"/>
      <c r="D83" s="878"/>
      <c r="E83" s="878"/>
      <c r="F83" s="878"/>
      <c r="G83" s="878"/>
      <c r="H83" s="878"/>
      <c r="I83" s="878"/>
      <c r="J83" s="878"/>
      <c r="K83" s="878"/>
      <c r="L83" s="909"/>
      <c r="M83" s="878"/>
      <c r="N83" s="878"/>
      <c r="O83" s="878"/>
      <c r="P83" s="878"/>
      <c r="Q83" s="878"/>
      <c r="R83" s="878"/>
      <c r="S83" s="878"/>
      <c r="T83" s="878"/>
      <c r="U83" s="878"/>
      <c r="V83" s="878"/>
      <c r="W83" s="878"/>
      <c r="X83" s="878"/>
      <c r="Y83" s="878"/>
      <c r="Z83" s="878"/>
      <c r="AA83" s="878"/>
      <c r="AB83" s="878"/>
      <c r="AC83" s="878"/>
      <c r="AD83" s="878"/>
      <c r="AE83" s="878"/>
      <c r="AF83" s="878"/>
      <c r="AG83" s="878"/>
      <c r="AH83" s="878"/>
      <c r="AI83" s="878"/>
      <c r="AJ83" s="878"/>
      <c r="AK83" s="878"/>
      <c r="AL83" s="878"/>
      <c r="AM83" s="878"/>
      <c r="AN83" s="878"/>
      <c r="AO83" s="878"/>
      <c r="AP83" s="878"/>
      <c r="AQ83" s="878"/>
      <c r="AR83" s="909"/>
    </row>
    <row r="84" spans="1:44" ht="13.5" customHeight="1">
      <c r="A84" s="908"/>
      <c r="B84" s="878"/>
      <c r="C84" s="878"/>
      <c r="D84" s="878"/>
      <c r="E84" s="878"/>
      <c r="F84" s="878"/>
      <c r="G84" s="878"/>
      <c r="H84" s="878"/>
      <c r="I84" s="878"/>
      <c r="J84" s="878"/>
      <c r="K84" s="878"/>
      <c r="L84" s="909"/>
      <c r="M84" s="878"/>
      <c r="N84" s="878"/>
      <c r="O84" s="878"/>
      <c r="P84" s="878"/>
      <c r="Q84" s="878"/>
      <c r="R84" s="878"/>
      <c r="S84" s="878"/>
      <c r="T84" s="878"/>
      <c r="U84" s="878"/>
      <c r="V84" s="878"/>
      <c r="W84" s="878"/>
      <c r="X84" s="878"/>
      <c r="Y84" s="878"/>
      <c r="Z84" s="878"/>
      <c r="AA84" s="878"/>
      <c r="AB84" s="878"/>
      <c r="AC84" s="878"/>
      <c r="AD84" s="878"/>
      <c r="AE84" s="878"/>
      <c r="AF84" s="878"/>
      <c r="AG84" s="878"/>
      <c r="AH84" s="878"/>
      <c r="AI84" s="878"/>
      <c r="AJ84" s="878"/>
      <c r="AK84" s="878"/>
      <c r="AL84" s="878"/>
      <c r="AM84" s="878"/>
      <c r="AN84" s="878"/>
      <c r="AO84" s="878"/>
      <c r="AP84" s="878"/>
      <c r="AQ84" s="878"/>
      <c r="AR84" s="909"/>
    </row>
    <row r="85" spans="1:44" ht="13.5" customHeight="1">
      <c r="A85" s="908"/>
      <c r="B85" s="878"/>
      <c r="C85" s="878"/>
      <c r="D85" s="878"/>
      <c r="E85" s="878"/>
      <c r="F85" s="878"/>
      <c r="G85" s="878"/>
      <c r="H85" s="878"/>
      <c r="I85" s="878"/>
      <c r="J85" s="878"/>
      <c r="K85" s="878"/>
      <c r="L85" s="909"/>
      <c r="M85" s="878"/>
      <c r="N85" s="878"/>
      <c r="O85" s="878"/>
      <c r="P85" s="878"/>
      <c r="Q85" s="878"/>
      <c r="R85" s="878"/>
      <c r="S85" s="878"/>
      <c r="T85" s="878"/>
      <c r="U85" s="878"/>
      <c r="V85" s="878"/>
      <c r="W85" s="878"/>
      <c r="X85" s="878"/>
      <c r="Y85" s="878"/>
      <c r="Z85" s="878"/>
      <c r="AA85" s="878"/>
      <c r="AB85" s="878"/>
      <c r="AC85" s="878"/>
      <c r="AD85" s="878"/>
      <c r="AE85" s="878"/>
      <c r="AF85" s="878"/>
      <c r="AG85" s="878"/>
      <c r="AH85" s="878"/>
      <c r="AI85" s="878"/>
      <c r="AJ85" s="878"/>
      <c r="AK85" s="878"/>
      <c r="AL85" s="878"/>
      <c r="AM85" s="878"/>
      <c r="AN85" s="878"/>
      <c r="AO85" s="878"/>
      <c r="AP85" s="878"/>
      <c r="AQ85" s="878"/>
      <c r="AR85" s="909"/>
    </row>
    <row r="86" spans="1:44" ht="13.5" customHeight="1">
      <c r="A86" s="908"/>
      <c r="B86" s="878"/>
      <c r="C86" s="878"/>
      <c r="D86" s="878"/>
      <c r="E86" s="878"/>
      <c r="F86" s="878"/>
      <c r="G86" s="878"/>
      <c r="H86" s="878"/>
      <c r="I86" s="878"/>
      <c r="J86" s="878"/>
      <c r="K86" s="878"/>
      <c r="L86" s="909"/>
      <c r="M86" s="878"/>
      <c r="N86" s="878"/>
      <c r="O86" s="878"/>
      <c r="P86" s="878"/>
      <c r="Q86" s="878"/>
      <c r="R86" s="878"/>
      <c r="S86" s="878"/>
      <c r="T86" s="878"/>
      <c r="U86" s="878"/>
      <c r="V86" s="878"/>
      <c r="W86" s="878"/>
      <c r="X86" s="878"/>
      <c r="Y86" s="878"/>
      <c r="Z86" s="878"/>
      <c r="AA86" s="878"/>
      <c r="AB86" s="878"/>
      <c r="AC86" s="878"/>
      <c r="AD86" s="878"/>
      <c r="AE86" s="878"/>
      <c r="AF86" s="878"/>
      <c r="AG86" s="878"/>
      <c r="AH86" s="878"/>
      <c r="AI86" s="878"/>
      <c r="AJ86" s="878"/>
      <c r="AK86" s="878"/>
      <c r="AL86" s="878"/>
      <c r="AM86" s="878"/>
      <c r="AN86" s="878"/>
      <c r="AO86" s="878"/>
      <c r="AP86" s="878"/>
      <c r="AQ86" s="878"/>
      <c r="AR86" s="909"/>
    </row>
    <row r="87" spans="1:44" ht="13.5" customHeight="1">
      <c r="A87" s="908"/>
      <c r="B87" s="878"/>
      <c r="C87" s="878"/>
      <c r="D87" s="878"/>
      <c r="E87" s="878"/>
      <c r="F87" s="878"/>
      <c r="G87" s="878"/>
      <c r="H87" s="878"/>
      <c r="I87" s="878"/>
      <c r="J87" s="878"/>
      <c r="K87" s="878"/>
      <c r="L87" s="909"/>
      <c r="M87" s="878"/>
      <c r="N87" s="878"/>
      <c r="O87" s="878"/>
      <c r="P87" s="878"/>
      <c r="Q87" s="878"/>
      <c r="R87" s="878"/>
      <c r="S87" s="878"/>
      <c r="T87" s="878"/>
      <c r="U87" s="878"/>
      <c r="V87" s="878"/>
      <c r="W87" s="878"/>
      <c r="X87" s="878"/>
      <c r="Y87" s="878"/>
      <c r="Z87" s="878"/>
      <c r="AA87" s="878"/>
      <c r="AB87" s="878"/>
      <c r="AC87" s="878"/>
      <c r="AD87" s="878"/>
      <c r="AE87" s="878"/>
      <c r="AF87" s="878"/>
      <c r="AG87" s="878"/>
      <c r="AH87" s="878"/>
      <c r="AI87" s="878"/>
      <c r="AJ87" s="878"/>
      <c r="AK87" s="878"/>
      <c r="AL87" s="878"/>
      <c r="AM87" s="878"/>
      <c r="AN87" s="878"/>
      <c r="AO87" s="878"/>
      <c r="AP87" s="878"/>
      <c r="AQ87" s="878"/>
      <c r="AR87" s="909"/>
    </row>
    <row r="88" spans="1:44" ht="13.5" customHeight="1">
      <c r="A88" s="908"/>
      <c r="B88" s="878"/>
      <c r="C88" s="878"/>
      <c r="D88" s="878"/>
      <c r="E88" s="878"/>
      <c r="F88" s="878"/>
      <c r="G88" s="878"/>
      <c r="H88" s="878"/>
      <c r="I88" s="878"/>
      <c r="J88" s="878"/>
      <c r="K88" s="878"/>
      <c r="L88" s="909"/>
      <c r="M88" s="878"/>
      <c r="N88" s="878"/>
      <c r="O88" s="878"/>
      <c r="P88" s="878"/>
      <c r="Q88" s="878"/>
      <c r="R88" s="878"/>
      <c r="S88" s="878"/>
      <c r="T88" s="878"/>
      <c r="U88" s="878"/>
      <c r="V88" s="878"/>
      <c r="W88" s="878"/>
      <c r="X88" s="878"/>
      <c r="Y88" s="878"/>
      <c r="Z88" s="878"/>
      <c r="AA88" s="878"/>
      <c r="AB88" s="878"/>
      <c r="AC88" s="878"/>
      <c r="AD88" s="878"/>
      <c r="AE88" s="878"/>
      <c r="AF88" s="878"/>
      <c r="AG88" s="878"/>
      <c r="AH88" s="878"/>
      <c r="AI88" s="878"/>
      <c r="AJ88" s="878"/>
      <c r="AK88" s="878"/>
      <c r="AL88" s="878"/>
      <c r="AM88" s="878"/>
      <c r="AN88" s="878"/>
      <c r="AO88" s="878"/>
      <c r="AP88" s="878"/>
      <c r="AQ88" s="878"/>
      <c r="AR88" s="909"/>
    </row>
    <row r="89" spans="1:44" ht="13.5" customHeight="1">
      <c r="A89" s="908"/>
      <c r="B89" s="878"/>
      <c r="C89" s="878"/>
      <c r="D89" s="878"/>
      <c r="E89" s="878"/>
      <c r="F89" s="878"/>
      <c r="G89" s="878"/>
      <c r="H89" s="878"/>
      <c r="I89" s="878"/>
      <c r="J89" s="878"/>
      <c r="K89" s="878"/>
      <c r="L89" s="909"/>
      <c r="M89" s="878"/>
      <c r="N89" s="878"/>
      <c r="O89" s="878"/>
      <c r="P89" s="878"/>
      <c r="Q89" s="878"/>
      <c r="R89" s="878"/>
      <c r="S89" s="878"/>
      <c r="T89" s="878"/>
      <c r="U89" s="878"/>
      <c r="V89" s="878"/>
      <c r="W89" s="878"/>
      <c r="X89" s="878"/>
      <c r="Y89" s="878"/>
      <c r="Z89" s="878"/>
      <c r="AA89" s="878"/>
      <c r="AB89" s="878"/>
      <c r="AC89" s="878"/>
      <c r="AD89" s="878"/>
      <c r="AE89" s="878"/>
      <c r="AF89" s="878"/>
      <c r="AG89" s="878"/>
      <c r="AH89" s="878"/>
      <c r="AI89" s="878"/>
      <c r="AJ89" s="878"/>
      <c r="AK89" s="878"/>
      <c r="AL89" s="878"/>
      <c r="AM89" s="878"/>
      <c r="AN89" s="878"/>
      <c r="AO89" s="878"/>
      <c r="AP89" s="878"/>
      <c r="AQ89" s="878"/>
      <c r="AR89" s="909"/>
    </row>
    <row r="90" spans="1:44" ht="13.5" customHeight="1">
      <c r="A90" s="908"/>
      <c r="B90" s="878"/>
      <c r="C90" s="878"/>
      <c r="D90" s="878"/>
      <c r="E90" s="878"/>
      <c r="F90" s="878"/>
      <c r="G90" s="878"/>
      <c r="H90" s="878"/>
      <c r="I90" s="878"/>
      <c r="J90" s="878"/>
      <c r="K90" s="878"/>
      <c r="L90" s="909"/>
      <c r="M90" s="878"/>
      <c r="N90" s="878"/>
      <c r="O90" s="878"/>
      <c r="P90" s="878"/>
      <c r="Q90" s="878"/>
      <c r="R90" s="878"/>
      <c r="S90" s="878"/>
      <c r="T90" s="878"/>
      <c r="U90" s="878"/>
      <c r="V90" s="878"/>
      <c r="W90" s="878"/>
      <c r="X90" s="878"/>
      <c r="Y90" s="878"/>
      <c r="Z90" s="878"/>
      <c r="AA90" s="878"/>
      <c r="AB90" s="878"/>
      <c r="AC90" s="878"/>
      <c r="AD90" s="878"/>
      <c r="AE90" s="878"/>
      <c r="AF90" s="878"/>
      <c r="AG90" s="878"/>
      <c r="AH90" s="878"/>
      <c r="AI90" s="878"/>
      <c r="AJ90" s="878"/>
      <c r="AK90" s="878"/>
      <c r="AL90" s="878"/>
      <c r="AM90" s="878"/>
      <c r="AN90" s="878"/>
      <c r="AO90" s="878"/>
      <c r="AP90" s="878"/>
      <c r="AQ90" s="878"/>
      <c r="AR90" s="909"/>
    </row>
    <row r="91" spans="1:44" ht="13.5" customHeight="1">
      <c r="A91" s="908"/>
      <c r="B91" s="878"/>
      <c r="C91" s="878"/>
      <c r="D91" s="878"/>
      <c r="E91" s="878"/>
      <c r="F91" s="878"/>
      <c r="G91" s="878"/>
      <c r="H91" s="878"/>
      <c r="I91" s="878"/>
      <c r="J91" s="878"/>
      <c r="K91" s="878"/>
      <c r="L91" s="909"/>
      <c r="M91" s="878"/>
      <c r="N91" s="878"/>
      <c r="O91" s="878"/>
      <c r="P91" s="878"/>
      <c r="Q91" s="878"/>
      <c r="R91" s="878"/>
      <c r="S91" s="878"/>
      <c r="T91" s="878"/>
      <c r="U91" s="878"/>
      <c r="V91" s="878"/>
      <c r="W91" s="878"/>
      <c r="X91" s="878"/>
      <c r="Y91" s="878"/>
      <c r="Z91" s="878"/>
      <c r="AA91" s="878"/>
      <c r="AB91" s="878"/>
      <c r="AC91" s="878"/>
      <c r="AD91" s="878"/>
      <c r="AE91" s="878"/>
      <c r="AF91" s="878"/>
      <c r="AG91" s="878"/>
      <c r="AH91" s="878"/>
      <c r="AI91" s="878"/>
      <c r="AJ91" s="878"/>
      <c r="AK91" s="878"/>
      <c r="AL91" s="878"/>
      <c r="AM91" s="878"/>
      <c r="AN91" s="878"/>
      <c r="AO91" s="878"/>
      <c r="AP91" s="878"/>
      <c r="AQ91" s="878"/>
      <c r="AR91" s="909"/>
    </row>
    <row r="92" spans="1:44" ht="13.5" customHeight="1">
      <c r="A92" s="908"/>
      <c r="B92" s="878"/>
      <c r="C92" s="878"/>
      <c r="D92" s="878"/>
      <c r="E92" s="878"/>
      <c r="F92" s="878"/>
      <c r="G92" s="878"/>
      <c r="H92" s="878"/>
      <c r="I92" s="878"/>
      <c r="J92" s="878"/>
      <c r="K92" s="878"/>
      <c r="L92" s="909"/>
      <c r="M92" s="878"/>
      <c r="N92" s="878"/>
      <c r="O92" s="878"/>
      <c r="P92" s="878"/>
      <c r="Q92" s="878"/>
      <c r="R92" s="878"/>
      <c r="S92" s="878"/>
      <c r="T92" s="878"/>
      <c r="U92" s="878"/>
      <c r="V92" s="878"/>
      <c r="W92" s="878"/>
      <c r="X92" s="878"/>
      <c r="Y92" s="878"/>
      <c r="Z92" s="878"/>
      <c r="AA92" s="878"/>
      <c r="AB92" s="878"/>
      <c r="AC92" s="878"/>
      <c r="AD92" s="878"/>
      <c r="AE92" s="878"/>
      <c r="AF92" s="878"/>
      <c r="AG92" s="878"/>
      <c r="AH92" s="878"/>
      <c r="AI92" s="878"/>
      <c r="AJ92" s="878"/>
      <c r="AK92" s="878"/>
      <c r="AL92" s="878"/>
      <c r="AM92" s="878"/>
      <c r="AN92" s="878"/>
      <c r="AO92" s="878"/>
      <c r="AP92" s="878"/>
      <c r="AQ92" s="878"/>
      <c r="AR92" s="909"/>
    </row>
    <row r="93" spans="1:44" ht="13.5" customHeight="1">
      <c r="A93" s="908"/>
      <c r="B93" s="878"/>
      <c r="C93" s="878"/>
      <c r="D93" s="878"/>
      <c r="E93" s="878"/>
      <c r="F93" s="878"/>
      <c r="G93" s="878"/>
      <c r="H93" s="878"/>
      <c r="I93" s="878"/>
      <c r="J93" s="878"/>
      <c r="K93" s="878"/>
      <c r="L93" s="909"/>
      <c r="M93" s="878"/>
      <c r="N93" s="878"/>
      <c r="O93" s="878"/>
      <c r="P93" s="878"/>
      <c r="Q93" s="878"/>
      <c r="R93" s="878"/>
      <c r="S93" s="878"/>
      <c r="T93" s="878"/>
      <c r="U93" s="878"/>
      <c r="V93" s="878"/>
      <c r="W93" s="878"/>
      <c r="X93" s="878"/>
      <c r="Y93" s="878"/>
      <c r="Z93" s="878"/>
      <c r="AA93" s="878"/>
      <c r="AB93" s="878"/>
      <c r="AC93" s="878"/>
      <c r="AD93" s="878"/>
      <c r="AE93" s="878"/>
      <c r="AF93" s="878"/>
      <c r="AG93" s="878"/>
      <c r="AH93" s="878"/>
      <c r="AI93" s="878"/>
      <c r="AJ93" s="878"/>
      <c r="AK93" s="878"/>
      <c r="AL93" s="878"/>
      <c r="AM93" s="878"/>
      <c r="AN93" s="878"/>
      <c r="AO93" s="878"/>
      <c r="AP93" s="878"/>
      <c r="AQ93" s="878"/>
      <c r="AR93" s="909"/>
    </row>
    <row r="94" spans="1:44" ht="13.5" customHeight="1">
      <c r="A94" s="908"/>
      <c r="B94" s="878"/>
      <c r="C94" s="878"/>
      <c r="D94" s="878"/>
      <c r="E94" s="878"/>
      <c r="F94" s="878"/>
      <c r="G94" s="878"/>
      <c r="H94" s="878"/>
      <c r="I94" s="878"/>
      <c r="J94" s="878"/>
      <c r="K94" s="878"/>
      <c r="L94" s="909"/>
      <c r="M94" s="878"/>
      <c r="N94" s="878"/>
      <c r="O94" s="878"/>
      <c r="P94" s="878"/>
      <c r="Q94" s="878"/>
      <c r="R94" s="878"/>
      <c r="S94" s="878"/>
      <c r="T94" s="878"/>
      <c r="U94" s="878"/>
      <c r="V94" s="878"/>
      <c r="W94" s="878"/>
      <c r="X94" s="878"/>
      <c r="Y94" s="878"/>
      <c r="Z94" s="878"/>
      <c r="AA94" s="878"/>
      <c r="AB94" s="878"/>
      <c r="AC94" s="878"/>
      <c r="AD94" s="878"/>
      <c r="AE94" s="878"/>
      <c r="AF94" s="878"/>
      <c r="AG94" s="878"/>
      <c r="AH94" s="878"/>
      <c r="AI94" s="878"/>
      <c r="AJ94" s="878"/>
      <c r="AK94" s="878"/>
      <c r="AL94" s="878"/>
      <c r="AM94" s="878"/>
      <c r="AN94" s="878"/>
      <c r="AO94" s="878"/>
      <c r="AP94" s="878"/>
      <c r="AQ94" s="878"/>
      <c r="AR94" s="909"/>
    </row>
    <row r="95" spans="1:44" ht="13.5" customHeight="1">
      <c r="A95" s="908"/>
      <c r="B95" s="878"/>
      <c r="C95" s="878"/>
      <c r="D95" s="878"/>
      <c r="E95" s="878"/>
      <c r="F95" s="878"/>
      <c r="G95" s="878"/>
      <c r="H95" s="878"/>
      <c r="I95" s="878"/>
      <c r="J95" s="878"/>
      <c r="K95" s="878"/>
      <c r="L95" s="909"/>
      <c r="M95" s="878"/>
      <c r="N95" s="878"/>
      <c r="O95" s="878"/>
      <c r="P95" s="878"/>
      <c r="Q95" s="878"/>
      <c r="R95" s="878"/>
      <c r="S95" s="878"/>
      <c r="T95" s="878"/>
      <c r="U95" s="878"/>
      <c r="V95" s="878"/>
      <c r="W95" s="878"/>
      <c r="X95" s="878"/>
      <c r="Y95" s="878"/>
      <c r="Z95" s="878"/>
      <c r="AA95" s="878"/>
      <c r="AB95" s="878"/>
      <c r="AC95" s="878"/>
      <c r="AD95" s="878"/>
      <c r="AE95" s="878"/>
      <c r="AF95" s="878"/>
      <c r="AG95" s="878"/>
      <c r="AH95" s="878"/>
      <c r="AI95" s="878"/>
      <c r="AJ95" s="878"/>
      <c r="AK95" s="878"/>
      <c r="AL95" s="878"/>
      <c r="AM95" s="878"/>
      <c r="AN95" s="878"/>
      <c r="AO95" s="878"/>
      <c r="AP95" s="878"/>
      <c r="AQ95" s="878"/>
      <c r="AR95" s="909"/>
    </row>
    <row r="96" spans="1:44" ht="13.5" customHeight="1">
      <c r="A96" s="908"/>
      <c r="B96" s="878"/>
      <c r="C96" s="878"/>
      <c r="D96" s="878"/>
      <c r="E96" s="878"/>
      <c r="F96" s="878"/>
      <c r="G96" s="878"/>
      <c r="H96" s="878"/>
      <c r="I96" s="878"/>
      <c r="J96" s="878"/>
      <c r="K96" s="878"/>
      <c r="L96" s="909"/>
      <c r="M96" s="878"/>
      <c r="N96" s="878"/>
      <c r="O96" s="878"/>
      <c r="P96" s="878"/>
      <c r="Q96" s="878"/>
      <c r="R96" s="878"/>
      <c r="S96" s="878"/>
      <c r="T96" s="878"/>
      <c r="U96" s="878"/>
      <c r="V96" s="878"/>
      <c r="W96" s="878"/>
      <c r="X96" s="878"/>
      <c r="Y96" s="878"/>
      <c r="Z96" s="878"/>
      <c r="AA96" s="878"/>
      <c r="AB96" s="878"/>
      <c r="AC96" s="878"/>
      <c r="AD96" s="878"/>
      <c r="AE96" s="878"/>
      <c r="AF96" s="878"/>
      <c r="AG96" s="878"/>
      <c r="AH96" s="878"/>
      <c r="AI96" s="878"/>
      <c r="AJ96" s="878"/>
      <c r="AK96" s="878"/>
      <c r="AL96" s="878"/>
      <c r="AM96" s="878"/>
      <c r="AN96" s="878"/>
      <c r="AO96" s="878"/>
      <c r="AP96" s="878"/>
      <c r="AQ96" s="878"/>
      <c r="AR96" s="909"/>
    </row>
    <row r="97" spans="1:44" ht="13.5" customHeight="1">
      <c r="A97" s="908"/>
      <c r="B97" s="878"/>
      <c r="C97" s="878"/>
      <c r="D97" s="878"/>
      <c r="E97" s="878"/>
      <c r="F97" s="878"/>
      <c r="G97" s="878"/>
      <c r="H97" s="878"/>
      <c r="I97" s="878"/>
      <c r="J97" s="878"/>
      <c r="K97" s="878"/>
      <c r="L97" s="909"/>
      <c r="M97" s="878"/>
      <c r="N97" s="878"/>
      <c r="O97" s="878"/>
      <c r="P97" s="878"/>
      <c r="Q97" s="878"/>
      <c r="R97" s="878"/>
      <c r="S97" s="878"/>
      <c r="T97" s="878"/>
      <c r="U97" s="878"/>
      <c r="V97" s="878"/>
      <c r="W97" s="878"/>
      <c r="X97" s="878"/>
      <c r="Y97" s="878"/>
      <c r="Z97" s="878"/>
      <c r="AA97" s="878"/>
      <c r="AB97" s="878"/>
      <c r="AC97" s="878"/>
      <c r="AD97" s="878"/>
      <c r="AE97" s="878"/>
      <c r="AF97" s="878"/>
      <c r="AG97" s="878"/>
      <c r="AH97" s="878"/>
      <c r="AI97" s="878"/>
      <c r="AJ97" s="878"/>
      <c r="AK97" s="878"/>
      <c r="AL97" s="878"/>
      <c r="AM97" s="878"/>
      <c r="AN97" s="878"/>
      <c r="AO97" s="878"/>
      <c r="AP97" s="878"/>
      <c r="AQ97" s="878"/>
      <c r="AR97" s="909"/>
    </row>
    <row r="98" spans="1:44" ht="13.5" customHeight="1">
      <c r="A98" s="908"/>
      <c r="B98" s="878"/>
      <c r="C98" s="878"/>
      <c r="D98" s="878"/>
      <c r="E98" s="878"/>
      <c r="F98" s="878"/>
      <c r="G98" s="878"/>
      <c r="H98" s="878"/>
      <c r="I98" s="878"/>
      <c r="J98" s="878"/>
      <c r="K98" s="878"/>
      <c r="L98" s="909"/>
      <c r="M98" s="878"/>
      <c r="N98" s="878"/>
      <c r="O98" s="878"/>
      <c r="P98" s="878"/>
      <c r="Q98" s="878"/>
      <c r="R98" s="878"/>
      <c r="S98" s="878"/>
      <c r="T98" s="878"/>
      <c r="U98" s="878"/>
      <c r="V98" s="878"/>
      <c r="W98" s="878"/>
      <c r="X98" s="878"/>
      <c r="Y98" s="878"/>
      <c r="Z98" s="878"/>
      <c r="AA98" s="878"/>
      <c r="AB98" s="878"/>
      <c r="AC98" s="878"/>
      <c r="AD98" s="878"/>
      <c r="AE98" s="878"/>
      <c r="AF98" s="878"/>
      <c r="AG98" s="878"/>
      <c r="AH98" s="878"/>
      <c r="AI98" s="878"/>
      <c r="AJ98" s="878"/>
      <c r="AK98" s="878"/>
      <c r="AL98" s="878"/>
      <c r="AM98" s="878"/>
      <c r="AN98" s="878"/>
      <c r="AO98" s="878"/>
      <c r="AP98" s="878"/>
      <c r="AQ98" s="878"/>
      <c r="AR98" s="909"/>
    </row>
    <row r="99" spans="1:44" ht="13.5" customHeight="1">
      <c r="A99" s="908"/>
      <c r="B99" s="878"/>
      <c r="C99" s="878"/>
      <c r="D99" s="878"/>
      <c r="E99" s="878"/>
      <c r="F99" s="878"/>
      <c r="G99" s="878"/>
      <c r="H99" s="878"/>
      <c r="I99" s="878"/>
      <c r="J99" s="878"/>
      <c r="K99" s="878"/>
      <c r="L99" s="909"/>
      <c r="M99" s="878"/>
      <c r="N99" s="878"/>
      <c r="O99" s="878"/>
      <c r="P99" s="878"/>
      <c r="Q99" s="878"/>
      <c r="R99" s="878"/>
      <c r="S99" s="878"/>
      <c r="T99" s="878"/>
      <c r="U99" s="878"/>
      <c r="V99" s="878"/>
      <c r="W99" s="878"/>
      <c r="X99" s="878"/>
      <c r="Y99" s="878"/>
      <c r="Z99" s="878"/>
      <c r="AA99" s="878"/>
      <c r="AB99" s="878"/>
      <c r="AC99" s="878"/>
      <c r="AD99" s="878"/>
      <c r="AE99" s="878"/>
      <c r="AF99" s="878"/>
      <c r="AG99" s="878"/>
      <c r="AH99" s="878"/>
      <c r="AI99" s="878"/>
      <c r="AJ99" s="878"/>
      <c r="AK99" s="878"/>
      <c r="AL99" s="878"/>
      <c r="AM99" s="878"/>
      <c r="AN99" s="878"/>
      <c r="AO99" s="878"/>
      <c r="AP99" s="878"/>
      <c r="AQ99" s="878"/>
      <c r="AR99" s="909"/>
    </row>
    <row r="100" spans="1:44" ht="13.5" customHeight="1">
      <c r="A100" s="908"/>
      <c r="B100" s="878"/>
      <c r="C100" s="878"/>
      <c r="D100" s="878"/>
      <c r="E100" s="878"/>
      <c r="F100" s="878"/>
      <c r="G100" s="878"/>
      <c r="H100" s="878"/>
      <c r="I100" s="878"/>
      <c r="J100" s="878"/>
      <c r="K100" s="878"/>
      <c r="L100" s="909"/>
      <c r="M100" s="878"/>
      <c r="N100" s="878"/>
      <c r="O100" s="878"/>
      <c r="P100" s="878"/>
      <c r="Q100" s="878"/>
      <c r="R100" s="878"/>
      <c r="S100" s="878"/>
      <c r="T100" s="878"/>
      <c r="U100" s="878"/>
      <c r="V100" s="878"/>
      <c r="W100" s="878"/>
      <c r="X100" s="878"/>
      <c r="Y100" s="878"/>
      <c r="Z100" s="878"/>
      <c r="AA100" s="878"/>
      <c r="AB100" s="878"/>
      <c r="AC100" s="878"/>
      <c r="AD100" s="878"/>
      <c r="AE100" s="878"/>
      <c r="AF100" s="878"/>
      <c r="AG100" s="878"/>
      <c r="AH100" s="878"/>
      <c r="AI100" s="878"/>
      <c r="AJ100" s="878"/>
      <c r="AK100" s="878"/>
      <c r="AL100" s="878"/>
      <c r="AM100" s="878"/>
      <c r="AN100" s="878"/>
      <c r="AO100" s="878"/>
      <c r="AP100" s="878"/>
      <c r="AQ100" s="878"/>
      <c r="AR100" s="909"/>
    </row>
  </sheetData>
  <mergeCells count="8">
    <mergeCell ref="B24:K24"/>
    <mergeCell ref="M24:AQ24"/>
    <mergeCell ref="A1:A2"/>
    <mergeCell ref="L1:L2"/>
    <mergeCell ref="AR1:AR2"/>
    <mergeCell ref="Z3:AB3"/>
    <mergeCell ref="Z4:AB4"/>
    <mergeCell ref="AA5:AC5"/>
  </mergeCells>
  <phoneticPr fontId="50"/>
  <pageMargins left="0.7" right="0.7" top="0.75" bottom="0.75" header="0" footer="0"/>
  <pageSetup paperSize="8" scale="82" orientation="landscape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>
    <pageSetUpPr fitToPage="1"/>
  </sheetPr>
  <dimension ref="A1:AX97"/>
  <sheetViews>
    <sheetView zoomScale="70" zoomScaleNormal="70" workbookViewId="0">
      <selection activeCell="Q18" sqref="Q18"/>
    </sheetView>
  </sheetViews>
  <sheetFormatPr defaultColWidth="14.375" defaultRowHeight="15" customHeight="1"/>
  <cols>
    <col min="1" max="1" width="2.75" customWidth="1"/>
    <col min="2" max="12" width="4.75" customWidth="1"/>
    <col min="13" max="13" width="3.25" customWidth="1"/>
    <col min="14" max="44" width="4.75" customWidth="1"/>
    <col min="45" max="45" width="3.25" customWidth="1"/>
    <col min="46" max="50" width="8" customWidth="1"/>
  </cols>
  <sheetData>
    <row r="1" spans="1:50" ht="17.25" customHeight="1">
      <c r="A1" s="1210"/>
      <c r="B1" s="58" t="s">
        <v>71</v>
      </c>
      <c r="C1" s="58" t="s">
        <v>72</v>
      </c>
      <c r="D1" s="59" t="s">
        <v>73</v>
      </c>
      <c r="E1" s="58" t="s">
        <v>74</v>
      </c>
      <c r="F1" s="58" t="s">
        <v>36</v>
      </c>
      <c r="G1" s="58" t="s">
        <v>40</v>
      </c>
      <c r="H1" s="58" t="s">
        <v>75</v>
      </c>
      <c r="I1" s="58" t="s">
        <v>76</v>
      </c>
      <c r="J1" s="58" t="s">
        <v>77</v>
      </c>
      <c r="K1" s="59" t="s">
        <v>78</v>
      </c>
      <c r="L1" s="58" t="s">
        <v>79</v>
      </c>
      <c r="M1" s="1627" t="s">
        <v>260</v>
      </c>
      <c r="N1" s="341" t="s">
        <v>81</v>
      </c>
      <c r="O1" s="58" t="s">
        <v>82</v>
      </c>
      <c r="P1" s="58" t="s">
        <v>83</v>
      </c>
      <c r="Q1" s="58" t="s">
        <v>84</v>
      </c>
      <c r="R1" s="58" t="s">
        <v>85</v>
      </c>
      <c r="S1" s="59" t="s">
        <v>86</v>
      </c>
      <c r="T1" s="58" t="s">
        <v>87</v>
      </c>
      <c r="U1" s="58" t="s">
        <v>88</v>
      </c>
      <c r="V1" s="58" t="s">
        <v>89</v>
      </c>
      <c r="W1" s="58" t="s">
        <v>90</v>
      </c>
      <c r="X1" s="58" t="s">
        <v>91</v>
      </c>
      <c r="Y1" s="58" t="s">
        <v>92</v>
      </c>
      <c r="Z1" s="59" t="s">
        <v>93</v>
      </c>
      <c r="AA1" s="58" t="s">
        <v>94</v>
      </c>
      <c r="AB1" s="58" t="s">
        <v>95</v>
      </c>
      <c r="AC1" s="58" t="s">
        <v>96</v>
      </c>
      <c r="AD1" s="58" t="s">
        <v>97</v>
      </c>
      <c r="AE1" s="58" t="s">
        <v>98</v>
      </c>
      <c r="AF1" s="58" t="s">
        <v>99</v>
      </c>
      <c r="AG1" s="59" t="s">
        <v>100</v>
      </c>
      <c r="AH1" s="58" t="s">
        <v>71</v>
      </c>
      <c r="AI1" s="58" t="s">
        <v>72</v>
      </c>
      <c r="AJ1" s="1002" t="s">
        <v>73</v>
      </c>
      <c r="AK1" s="1003" t="s">
        <v>74</v>
      </c>
      <c r="AL1" s="1003" t="s">
        <v>36</v>
      </c>
      <c r="AM1" s="1003" t="s">
        <v>40</v>
      </c>
      <c r="AN1" s="1011" t="s">
        <v>75</v>
      </c>
      <c r="AO1" s="1003" t="s">
        <v>76</v>
      </c>
      <c r="AP1" s="1003" t="s">
        <v>77</v>
      </c>
      <c r="AQ1" s="1002" t="s">
        <v>78</v>
      </c>
      <c r="AR1" s="1003" t="s">
        <v>79</v>
      </c>
      <c r="AS1" s="1627" t="s">
        <v>248</v>
      </c>
      <c r="AT1" s="910"/>
      <c r="AU1" s="910"/>
      <c r="AV1" s="910"/>
      <c r="AW1" s="910"/>
      <c r="AX1" s="910"/>
    </row>
    <row r="2" spans="1:50" ht="17.25" customHeight="1" thickBot="1">
      <c r="A2" s="1211"/>
      <c r="B2" s="537" t="s">
        <v>103</v>
      </c>
      <c r="C2" s="537" t="s">
        <v>104</v>
      </c>
      <c r="D2" s="834" t="s">
        <v>105</v>
      </c>
      <c r="E2" s="537" t="s">
        <v>106</v>
      </c>
      <c r="F2" s="537" t="s">
        <v>107</v>
      </c>
      <c r="G2" s="537" t="s">
        <v>101</v>
      </c>
      <c r="H2" s="537" t="s">
        <v>102</v>
      </c>
      <c r="I2" s="537" t="s">
        <v>103</v>
      </c>
      <c r="J2" s="537" t="s">
        <v>104</v>
      </c>
      <c r="K2" s="834" t="s">
        <v>105</v>
      </c>
      <c r="L2" s="537" t="s">
        <v>106</v>
      </c>
      <c r="M2" s="1215"/>
      <c r="N2" s="537" t="s">
        <v>107</v>
      </c>
      <c r="O2" s="537" t="s">
        <v>101</v>
      </c>
      <c r="P2" s="537" t="s">
        <v>102</v>
      </c>
      <c r="Q2" s="537" t="s">
        <v>103</v>
      </c>
      <c r="R2" s="537" t="s">
        <v>104</v>
      </c>
      <c r="S2" s="834" t="s">
        <v>105</v>
      </c>
      <c r="T2" s="537" t="s">
        <v>106</v>
      </c>
      <c r="U2" s="537" t="s">
        <v>107</v>
      </c>
      <c r="V2" s="537" t="s">
        <v>101</v>
      </c>
      <c r="W2" s="537" t="s">
        <v>102</v>
      </c>
      <c r="X2" s="537" t="s">
        <v>103</v>
      </c>
      <c r="Y2" s="537" t="s">
        <v>104</v>
      </c>
      <c r="Z2" s="834" t="s">
        <v>105</v>
      </c>
      <c r="AA2" s="537" t="s">
        <v>106</v>
      </c>
      <c r="AB2" s="537" t="s">
        <v>107</v>
      </c>
      <c r="AC2" s="537" t="s">
        <v>101</v>
      </c>
      <c r="AD2" s="537" t="s">
        <v>102</v>
      </c>
      <c r="AE2" s="537" t="s">
        <v>103</v>
      </c>
      <c r="AF2" s="537" t="s">
        <v>104</v>
      </c>
      <c r="AG2" s="834" t="s">
        <v>105</v>
      </c>
      <c r="AH2" s="537" t="s">
        <v>295</v>
      </c>
      <c r="AI2" s="537" t="s">
        <v>294</v>
      </c>
      <c r="AJ2" s="1004" t="s">
        <v>293</v>
      </c>
      <c r="AK2" s="1005" t="s">
        <v>102</v>
      </c>
      <c r="AL2" s="1005" t="s">
        <v>103</v>
      </c>
      <c r="AM2" s="1004" t="s">
        <v>104</v>
      </c>
      <c r="AN2" s="1012" t="s">
        <v>105</v>
      </c>
      <c r="AO2" s="1005" t="s">
        <v>106</v>
      </c>
      <c r="AP2" s="1004" t="s">
        <v>107</v>
      </c>
      <c r="AQ2" s="1005" t="s">
        <v>101</v>
      </c>
      <c r="AR2" s="1005" t="s">
        <v>102</v>
      </c>
      <c r="AS2" s="1215"/>
      <c r="AT2" s="910"/>
      <c r="AU2" s="910"/>
      <c r="AV2" s="910"/>
      <c r="AW2" s="910"/>
      <c r="AX2" s="910"/>
    </row>
    <row r="3" spans="1:50" ht="37.5" customHeight="1">
      <c r="A3" s="836"/>
      <c r="B3" s="160"/>
      <c r="C3" s="160"/>
      <c r="D3" s="839"/>
      <c r="E3" s="160"/>
      <c r="F3" s="160"/>
      <c r="G3" s="160"/>
      <c r="H3" s="160"/>
      <c r="I3" s="160"/>
      <c r="J3" s="160"/>
      <c r="K3" s="839"/>
      <c r="L3" s="160"/>
      <c r="M3" s="673" t="s">
        <v>26</v>
      </c>
      <c r="N3" s="866"/>
      <c r="O3" s="138"/>
      <c r="P3" s="138"/>
      <c r="Q3" s="866"/>
      <c r="R3" s="138"/>
      <c r="S3" s="97"/>
      <c r="T3" s="1629" t="s">
        <v>261</v>
      </c>
      <c r="U3" s="1263"/>
      <c r="V3" s="1263"/>
      <c r="W3" s="1263"/>
      <c r="X3" s="1263"/>
      <c r="Y3" s="1630"/>
      <c r="Z3" s="97"/>
      <c r="AA3" s="138"/>
      <c r="AB3" s="138"/>
      <c r="AC3" s="138"/>
      <c r="AD3" s="138"/>
      <c r="AE3" s="138"/>
      <c r="AF3" s="138"/>
      <c r="AG3" s="97"/>
      <c r="AH3" s="138"/>
      <c r="AI3" s="138"/>
      <c r="AJ3" s="138"/>
      <c r="AK3" s="138"/>
      <c r="AL3" s="684" t="s">
        <v>299</v>
      </c>
      <c r="AM3" s="138"/>
      <c r="AN3" s="97"/>
      <c r="AO3" s="138"/>
      <c r="AP3" s="138"/>
      <c r="AQ3" s="138"/>
      <c r="AR3" s="138"/>
      <c r="AS3" s="673" t="s">
        <v>26</v>
      </c>
      <c r="AT3" s="878"/>
      <c r="AU3" s="878"/>
      <c r="AV3" s="878"/>
      <c r="AW3" s="878"/>
      <c r="AX3" s="878"/>
    </row>
    <row r="4" spans="1:50" ht="37.5" customHeight="1">
      <c r="A4" s="842">
        <v>1</v>
      </c>
      <c r="B4" s="845" t="s">
        <v>121</v>
      </c>
      <c r="C4" s="850" t="s">
        <v>251</v>
      </c>
      <c r="D4" s="844"/>
      <c r="E4" s="864" t="s">
        <v>164</v>
      </c>
      <c r="F4" s="864" t="s">
        <v>164</v>
      </c>
      <c r="G4" s="769" t="s">
        <v>109</v>
      </c>
      <c r="H4" s="160"/>
      <c r="I4" s="160"/>
      <c r="J4" s="160"/>
      <c r="K4" s="844"/>
      <c r="L4" s="160"/>
      <c r="M4" s="748" t="s">
        <v>33</v>
      </c>
      <c r="N4" s="744"/>
      <c r="O4" s="744"/>
      <c r="P4" s="744"/>
      <c r="Q4" s="744"/>
      <c r="R4" s="744"/>
      <c r="S4" s="911"/>
      <c r="T4" s="1631" t="s">
        <v>261</v>
      </c>
      <c r="U4" s="1632"/>
      <c r="V4" s="1632"/>
      <c r="W4" s="1632"/>
      <c r="X4" s="1632"/>
      <c r="Y4" s="1633"/>
      <c r="Z4" s="911"/>
      <c r="AA4" s="744"/>
      <c r="AB4" s="744"/>
      <c r="AC4" s="744"/>
      <c r="AD4" s="744"/>
      <c r="AE4" s="744"/>
      <c r="AF4" s="744"/>
      <c r="AG4" s="911"/>
      <c r="AH4" s="744"/>
      <c r="AI4" s="684" t="s">
        <v>225</v>
      </c>
      <c r="AJ4" s="744"/>
      <c r="AK4" s="744"/>
      <c r="AL4" s="744"/>
      <c r="AM4" s="744"/>
      <c r="AN4" s="911"/>
      <c r="AO4" s="849" t="s">
        <v>172</v>
      </c>
      <c r="AP4" s="235" t="s">
        <v>128</v>
      </c>
      <c r="AQ4" s="744"/>
      <c r="AR4" s="744"/>
      <c r="AS4" s="748" t="s">
        <v>33</v>
      </c>
      <c r="AT4" s="878"/>
      <c r="AU4" s="878"/>
      <c r="AV4" s="878"/>
      <c r="AW4" s="878"/>
      <c r="AX4" s="878"/>
    </row>
    <row r="5" spans="1:50" ht="37.5" customHeight="1">
      <c r="A5" s="842">
        <v>2</v>
      </c>
      <c r="B5" s="845" t="s">
        <v>121</v>
      </c>
      <c r="C5" s="235" t="s">
        <v>128</v>
      </c>
      <c r="D5" s="858"/>
      <c r="E5" s="864" t="s">
        <v>164</v>
      </c>
      <c r="F5" s="792"/>
      <c r="G5" s="235" t="s">
        <v>128</v>
      </c>
      <c r="H5" s="235" t="s">
        <v>128</v>
      </c>
      <c r="I5" s="864" t="s">
        <v>164</v>
      </c>
      <c r="J5" s="864" t="s">
        <v>164</v>
      </c>
      <c r="K5" s="858"/>
      <c r="L5" s="160"/>
      <c r="M5" s="856" t="s">
        <v>148</v>
      </c>
      <c r="N5" s="864" t="s">
        <v>164</v>
      </c>
      <c r="O5" s="867" t="s">
        <v>135</v>
      </c>
      <c r="P5" s="744"/>
      <c r="Q5" s="744"/>
      <c r="R5" s="1001" t="s">
        <v>288</v>
      </c>
      <c r="S5" s="911"/>
      <c r="T5" s="684" t="s">
        <v>225</v>
      </c>
      <c r="U5" s="744"/>
      <c r="V5" s="744"/>
      <c r="W5" s="744"/>
      <c r="X5" s="744"/>
      <c r="Y5" s="744"/>
      <c r="Z5" s="911"/>
      <c r="AA5" s="744"/>
      <c r="AB5" s="744"/>
      <c r="AC5" s="744"/>
      <c r="AD5" s="744"/>
      <c r="AE5" s="744"/>
      <c r="AF5" s="744"/>
      <c r="AG5" s="911"/>
      <c r="AH5" s="744"/>
      <c r="AI5" s="744"/>
      <c r="AJ5" s="744"/>
      <c r="AK5" s="744"/>
      <c r="AL5" s="684" t="s">
        <v>299</v>
      </c>
      <c r="AM5" s="744"/>
      <c r="AN5" s="911"/>
      <c r="AO5" s="235" t="s">
        <v>128</v>
      </c>
      <c r="AP5" s="235" t="s">
        <v>128</v>
      </c>
      <c r="AQ5" s="744"/>
      <c r="AR5" s="744"/>
      <c r="AS5" s="856" t="s">
        <v>148</v>
      </c>
      <c r="AT5" s="878"/>
      <c r="AU5" s="878"/>
      <c r="AV5" s="878"/>
      <c r="AW5" s="878"/>
      <c r="AX5" s="878"/>
    </row>
    <row r="6" spans="1:50" ht="37.5" customHeight="1">
      <c r="A6" s="842">
        <v>3</v>
      </c>
      <c r="B6" s="867" t="s">
        <v>284</v>
      </c>
      <c r="C6" s="990" t="s">
        <v>126</v>
      </c>
      <c r="D6" s="990" t="s">
        <v>126</v>
      </c>
      <c r="E6" s="235" t="s">
        <v>128</v>
      </c>
      <c r="F6" s="160"/>
      <c r="G6" s="235" t="s">
        <v>128</v>
      </c>
      <c r="H6" s="864" t="s">
        <v>164</v>
      </c>
      <c r="I6" s="864" t="s">
        <v>164</v>
      </c>
      <c r="J6" s="864" t="s">
        <v>164</v>
      </c>
      <c r="K6" s="862"/>
      <c r="L6" s="866"/>
      <c r="M6" s="856" t="s">
        <v>34</v>
      </c>
      <c r="N6" s="864" t="s">
        <v>164</v>
      </c>
      <c r="O6" s="864" t="s">
        <v>164</v>
      </c>
      <c r="P6" s="864" t="s">
        <v>164</v>
      </c>
      <c r="Q6" s="235" t="s">
        <v>128</v>
      </c>
      <c r="R6" s="988" t="s">
        <v>287</v>
      </c>
      <c r="S6" s="911"/>
      <c r="T6" s="864" t="s">
        <v>164</v>
      </c>
      <c r="U6" s="864" t="s">
        <v>164</v>
      </c>
      <c r="V6" s="840" t="s">
        <v>214</v>
      </c>
      <c r="W6" s="864" t="s">
        <v>164</v>
      </c>
      <c r="X6" s="744"/>
      <c r="Y6" s="744"/>
      <c r="Z6" s="911" t="s">
        <v>296</v>
      </c>
      <c r="AA6" s="744"/>
      <c r="AB6" s="744"/>
      <c r="AC6" s="864" t="s">
        <v>164</v>
      </c>
      <c r="AD6" s="744"/>
      <c r="AE6" s="866"/>
      <c r="AF6" s="744"/>
      <c r="AG6" s="769" t="s">
        <v>109</v>
      </c>
      <c r="AH6" s="866"/>
      <c r="AI6" s="866"/>
      <c r="AJ6" s="864" t="s">
        <v>164</v>
      </c>
      <c r="AK6" s="744"/>
      <c r="AL6" s="684" t="s">
        <v>299</v>
      </c>
      <c r="AM6" s="744"/>
      <c r="AN6" s="911"/>
      <c r="AO6" s="744"/>
      <c r="AP6" s="744"/>
      <c r="AQ6" s="744"/>
      <c r="AR6" s="744"/>
      <c r="AS6" s="856" t="s">
        <v>34</v>
      </c>
      <c r="AT6" s="878"/>
      <c r="AU6" s="878"/>
      <c r="AV6" s="878"/>
      <c r="AW6" s="878"/>
      <c r="AX6" s="878"/>
    </row>
    <row r="7" spans="1:50" ht="42" customHeight="1">
      <c r="A7" s="842">
        <v>4</v>
      </c>
      <c r="B7" s="769" t="s">
        <v>109</v>
      </c>
      <c r="C7" s="235" t="s">
        <v>128</v>
      </c>
      <c r="D7" s="858"/>
      <c r="E7" s="864" t="s">
        <v>164</v>
      </c>
      <c r="F7" s="864" t="s">
        <v>164</v>
      </c>
      <c r="G7" s="160"/>
      <c r="H7" s="864" t="s">
        <v>164</v>
      </c>
      <c r="I7" s="235" t="s">
        <v>128</v>
      </c>
      <c r="J7" s="235" t="s">
        <v>128</v>
      </c>
      <c r="K7" s="858"/>
      <c r="L7" s="769" t="s">
        <v>109</v>
      </c>
      <c r="M7" s="748" t="s">
        <v>27</v>
      </c>
      <c r="N7" s="769" t="s">
        <v>109</v>
      </c>
      <c r="O7" s="235" t="s">
        <v>128</v>
      </c>
      <c r="P7" s="235" t="s">
        <v>128</v>
      </c>
      <c r="Q7" s="235" t="s">
        <v>128</v>
      </c>
      <c r="R7" s="988" t="s">
        <v>287</v>
      </c>
      <c r="S7" s="911"/>
      <c r="T7" s="864" t="s">
        <v>164</v>
      </c>
      <c r="U7" s="864" t="s">
        <v>164</v>
      </c>
      <c r="V7" s="744"/>
      <c r="W7" s="864" t="s">
        <v>164</v>
      </c>
      <c r="X7" s="744"/>
      <c r="Y7" s="744"/>
      <c r="Z7" s="911"/>
      <c r="AA7" s="744"/>
      <c r="AB7" s="744"/>
      <c r="AC7" s="744"/>
      <c r="AD7" s="744"/>
      <c r="AE7" s="744"/>
      <c r="AF7" s="744"/>
      <c r="AG7" s="911"/>
      <c r="AH7" s="744"/>
      <c r="AI7" s="744"/>
      <c r="AJ7" s="864" t="s">
        <v>164</v>
      </c>
      <c r="AK7" s="744"/>
      <c r="AL7" s="744"/>
      <c r="AM7" s="684" t="s">
        <v>299</v>
      </c>
      <c r="AN7" s="911"/>
      <c r="AO7" s="235" t="s">
        <v>128</v>
      </c>
      <c r="AP7" s="235" t="s">
        <v>128</v>
      </c>
      <c r="AQ7" s="744"/>
      <c r="AR7" s="988" t="s">
        <v>285</v>
      </c>
      <c r="AS7" s="748" t="s">
        <v>27</v>
      </c>
      <c r="AT7" s="878"/>
      <c r="AU7" s="878"/>
      <c r="AV7" s="878"/>
      <c r="AW7" s="878"/>
      <c r="AX7" s="878"/>
    </row>
    <row r="8" spans="1:50" ht="42" customHeight="1" thickBot="1">
      <c r="A8" s="842">
        <v>5</v>
      </c>
      <c r="B8" s="769" t="s">
        <v>109</v>
      </c>
      <c r="C8" s="235" t="s">
        <v>128</v>
      </c>
      <c r="D8" s="858"/>
      <c r="E8" s="792"/>
      <c r="F8" s="864" t="s">
        <v>164</v>
      </c>
      <c r="G8" s="160"/>
      <c r="H8" s="864" t="s">
        <v>164</v>
      </c>
      <c r="I8" s="235" t="s">
        <v>128</v>
      </c>
      <c r="J8" s="235" t="s">
        <v>128</v>
      </c>
      <c r="K8" s="858"/>
      <c r="L8" s="845" t="s">
        <v>121</v>
      </c>
      <c r="M8" s="748" t="s">
        <v>28</v>
      </c>
      <c r="N8" s="769" t="s">
        <v>109</v>
      </c>
      <c r="O8" s="235" t="s">
        <v>128</v>
      </c>
      <c r="P8" s="235" t="s">
        <v>128</v>
      </c>
      <c r="Q8" s="866"/>
      <c r="R8" s="988" t="s">
        <v>287</v>
      </c>
      <c r="S8" s="911"/>
      <c r="T8" s="744"/>
      <c r="U8" s="744"/>
      <c r="V8" s="845" t="s">
        <v>121</v>
      </c>
      <c r="W8" s="744"/>
      <c r="X8" s="744"/>
      <c r="Y8" s="744"/>
      <c r="Z8" s="911"/>
      <c r="AA8" s="744"/>
      <c r="AB8" s="744"/>
      <c r="AC8" s="744"/>
      <c r="AD8" s="744"/>
      <c r="AE8" s="744"/>
      <c r="AF8" s="744"/>
      <c r="AG8" s="911"/>
      <c r="AH8" s="744"/>
      <c r="AI8" s="744"/>
      <c r="AJ8" s="744"/>
      <c r="AK8" s="744"/>
      <c r="AL8" s="744"/>
      <c r="AM8" s="744"/>
      <c r="AN8" s="911"/>
      <c r="AO8" s="845" t="s">
        <v>121</v>
      </c>
      <c r="AP8" s="744"/>
      <c r="AQ8" s="744"/>
      <c r="AS8" s="748" t="s">
        <v>28</v>
      </c>
      <c r="AT8" s="878"/>
      <c r="AU8" s="878"/>
      <c r="AV8" s="630" t="s">
        <v>127</v>
      </c>
      <c r="AW8" s="878"/>
      <c r="AX8" s="878"/>
    </row>
    <row r="9" spans="1:50" ht="42" customHeight="1">
      <c r="A9" s="842">
        <v>6</v>
      </c>
      <c r="B9" s="872" t="s">
        <v>245</v>
      </c>
      <c r="C9" s="872" t="s">
        <v>245</v>
      </c>
      <c r="D9" s="872" t="s">
        <v>245</v>
      </c>
      <c r="E9" s="845" t="s">
        <v>121</v>
      </c>
      <c r="F9" s="160"/>
      <c r="G9" s="872" t="s">
        <v>245</v>
      </c>
      <c r="H9" s="769" t="s">
        <v>109</v>
      </c>
      <c r="I9" s="769" t="s">
        <v>109</v>
      </c>
      <c r="J9" s="846"/>
      <c r="K9" s="872" t="s">
        <v>245</v>
      </c>
      <c r="L9" s="845" t="s">
        <v>121</v>
      </c>
      <c r="M9" s="748" t="s">
        <v>37</v>
      </c>
      <c r="N9" s="845" t="s">
        <v>121</v>
      </c>
      <c r="O9" s="845" t="s">
        <v>121</v>
      </c>
      <c r="P9" s="845" t="s">
        <v>121</v>
      </c>
      <c r="Q9" s="845" t="s">
        <v>121</v>
      </c>
      <c r="R9" s="988" t="s">
        <v>285</v>
      </c>
      <c r="S9" s="911"/>
      <c r="T9" s="845" t="s">
        <v>121</v>
      </c>
      <c r="U9" s="845" t="s">
        <v>121</v>
      </c>
      <c r="V9" s="845" t="s">
        <v>121</v>
      </c>
      <c r="W9" s="864" t="s">
        <v>164</v>
      </c>
      <c r="X9" s="988" t="s">
        <v>285</v>
      </c>
      <c r="Y9" s="988" t="s">
        <v>285</v>
      </c>
      <c r="Z9" s="988" t="s">
        <v>285</v>
      </c>
      <c r="AA9" s="744"/>
      <c r="AB9" s="744"/>
      <c r="AC9" s="744"/>
      <c r="AD9" s="744"/>
      <c r="AE9" s="744"/>
      <c r="AF9" s="744"/>
      <c r="AG9" s="769" t="s">
        <v>109</v>
      </c>
      <c r="AH9" s="845" t="s">
        <v>121</v>
      </c>
      <c r="AI9" s="744"/>
      <c r="AJ9" s="1018" t="s">
        <v>298</v>
      </c>
      <c r="AK9" s="840" t="s">
        <v>214</v>
      </c>
      <c r="AL9" s="684" t="s">
        <v>299</v>
      </c>
      <c r="AM9" s="744"/>
      <c r="AN9" s="911"/>
      <c r="AO9" s="845" t="s">
        <v>121</v>
      </c>
      <c r="AP9" s="744"/>
      <c r="AQ9" s="769" t="s">
        <v>109</v>
      </c>
      <c r="AR9" s="744"/>
      <c r="AS9" s="748" t="s">
        <v>37</v>
      </c>
      <c r="AT9" s="878"/>
      <c r="AU9" s="878"/>
      <c r="AV9" s="878"/>
      <c r="AW9" s="878"/>
      <c r="AX9" s="878"/>
    </row>
    <row r="10" spans="1:50" ht="42" customHeight="1">
      <c r="A10" s="842">
        <v>7</v>
      </c>
      <c r="B10" s="867" t="s">
        <v>135</v>
      </c>
      <c r="C10" s="846"/>
      <c r="D10" s="858"/>
      <c r="E10" s="235" t="s">
        <v>128</v>
      </c>
      <c r="F10" s="160"/>
      <c r="G10" s="769" t="s">
        <v>109</v>
      </c>
      <c r="H10" s="769" t="s">
        <v>109</v>
      </c>
      <c r="I10" s="769" t="s">
        <v>109</v>
      </c>
      <c r="J10" s="846"/>
      <c r="K10" s="858"/>
      <c r="L10" s="845" t="s">
        <v>121</v>
      </c>
      <c r="M10" s="748" t="s">
        <v>39</v>
      </c>
      <c r="N10" s="845" t="s">
        <v>121</v>
      </c>
      <c r="O10" s="845" t="s">
        <v>121</v>
      </c>
      <c r="P10" s="845" t="s">
        <v>121</v>
      </c>
      <c r="Q10" s="845" t="s">
        <v>121</v>
      </c>
      <c r="R10" s="988" t="s">
        <v>285</v>
      </c>
      <c r="S10" s="911"/>
      <c r="T10" s="845" t="s">
        <v>121</v>
      </c>
      <c r="U10" s="845" t="s">
        <v>121</v>
      </c>
      <c r="V10" s="845" t="s">
        <v>121</v>
      </c>
      <c r="W10" s="744"/>
      <c r="X10" s="744"/>
      <c r="Y10" s="744"/>
      <c r="Z10" s="911"/>
      <c r="AA10" s="744"/>
      <c r="AB10" s="744"/>
      <c r="AC10" s="744"/>
      <c r="AD10" s="744"/>
      <c r="AE10" s="744"/>
      <c r="AF10" s="744"/>
      <c r="AG10" s="911"/>
      <c r="AH10" s="845" t="s">
        <v>121</v>
      </c>
      <c r="AI10" s="744"/>
      <c r="AJ10" s="1018" t="s">
        <v>298</v>
      </c>
      <c r="AK10" s="840" t="s">
        <v>214</v>
      </c>
      <c r="AL10" s="684" t="s">
        <v>299</v>
      </c>
      <c r="AM10" s="744"/>
      <c r="AN10" s="911"/>
      <c r="AO10" s="845" t="s">
        <v>121</v>
      </c>
      <c r="AP10" s="744"/>
      <c r="AQ10" s="769" t="s">
        <v>109</v>
      </c>
      <c r="AR10" s="744"/>
      <c r="AS10" s="748" t="s">
        <v>39</v>
      </c>
      <c r="AT10" s="878"/>
      <c r="AU10" s="878"/>
      <c r="AV10" s="878"/>
      <c r="AW10" s="878"/>
      <c r="AX10" s="878"/>
    </row>
    <row r="11" spans="1:50" ht="42" customHeight="1">
      <c r="A11" s="842">
        <v>8</v>
      </c>
      <c r="B11" s="850" t="s">
        <v>251</v>
      </c>
      <c r="C11" s="988" t="s">
        <v>285</v>
      </c>
      <c r="D11" s="858"/>
      <c r="E11" s="235" t="s">
        <v>128</v>
      </c>
      <c r="F11" s="845" t="s">
        <v>121</v>
      </c>
      <c r="G11" s="845" t="s">
        <v>121</v>
      </c>
      <c r="H11" s="845" t="s">
        <v>121</v>
      </c>
      <c r="I11" s="845" t="s">
        <v>121</v>
      </c>
      <c r="J11" s="846"/>
      <c r="K11" s="858"/>
      <c r="L11" s="867" t="s">
        <v>135</v>
      </c>
      <c r="M11" s="748" t="s">
        <v>30</v>
      </c>
      <c r="N11" s="867" t="s">
        <v>135</v>
      </c>
      <c r="O11" s="848" t="s">
        <v>250</v>
      </c>
      <c r="P11" s="848" t="s">
        <v>250</v>
      </c>
      <c r="Q11" s="848" t="s">
        <v>250</v>
      </c>
      <c r="R11" s="848" t="s">
        <v>250</v>
      </c>
      <c r="S11" s="911"/>
      <c r="T11" s="769" t="s">
        <v>109</v>
      </c>
      <c r="U11" s="769" t="s">
        <v>109</v>
      </c>
      <c r="V11" s="988" t="s">
        <v>287</v>
      </c>
      <c r="W11" s="867" t="s">
        <v>135</v>
      </c>
      <c r="X11" s="864" t="s">
        <v>164</v>
      </c>
      <c r="Y11" s="744"/>
      <c r="Z11" s="911" t="s">
        <v>296</v>
      </c>
      <c r="AA11" s="744"/>
      <c r="AB11" s="744"/>
      <c r="AC11" s="864" t="s">
        <v>164</v>
      </c>
      <c r="AD11" s="744"/>
      <c r="AE11" s="744"/>
      <c r="AF11" s="744"/>
      <c r="AG11" s="769" t="s">
        <v>109</v>
      </c>
      <c r="AH11" s="744"/>
      <c r="AI11" s="744"/>
      <c r="AJ11" s="864" t="s">
        <v>164</v>
      </c>
      <c r="AK11" s="744"/>
      <c r="AL11" s="744"/>
      <c r="AM11" s="684" t="s">
        <v>299</v>
      </c>
      <c r="AN11" s="988" t="s">
        <v>285</v>
      </c>
      <c r="AO11" s="840" t="s">
        <v>214</v>
      </c>
      <c r="AP11" s="1019" t="s">
        <v>127</v>
      </c>
      <c r="AQ11" s="1019" t="s">
        <v>127</v>
      </c>
      <c r="AR11" s="744"/>
      <c r="AS11" s="748" t="s">
        <v>30</v>
      </c>
      <c r="AT11" s="878"/>
      <c r="AU11" s="878"/>
      <c r="AV11" s="878"/>
      <c r="AW11" s="878"/>
      <c r="AX11" s="878"/>
    </row>
    <row r="12" spans="1:50" ht="42" customHeight="1">
      <c r="A12" s="842">
        <v>9</v>
      </c>
      <c r="B12" s="682" t="s">
        <v>144</v>
      </c>
      <c r="C12" s="682" t="s">
        <v>144</v>
      </c>
      <c r="D12" s="858"/>
      <c r="E12" s="682" t="s">
        <v>144</v>
      </c>
      <c r="F12" s="682" t="s">
        <v>144</v>
      </c>
      <c r="G12" s="682" t="s">
        <v>144</v>
      </c>
      <c r="H12" s="682" t="s">
        <v>144</v>
      </c>
      <c r="I12" s="682" t="s">
        <v>144</v>
      </c>
      <c r="J12" s="846"/>
      <c r="K12" s="858"/>
      <c r="L12" s="682" t="s">
        <v>144</v>
      </c>
      <c r="M12" s="748" t="s">
        <v>29</v>
      </c>
      <c r="N12" s="866"/>
      <c r="O12" s="744"/>
      <c r="P12" s="845" t="s">
        <v>121</v>
      </c>
      <c r="Q12" s="845" t="s">
        <v>121</v>
      </c>
      <c r="R12" s="682" t="s">
        <v>144</v>
      </c>
      <c r="S12" s="911"/>
      <c r="T12" s="744"/>
      <c r="U12" s="682" t="s">
        <v>144</v>
      </c>
      <c r="V12" s="682" t="s">
        <v>144</v>
      </c>
      <c r="W12" s="682" t="s">
        <v>144</v>
      </c>
      <c r="X12" s="744"/>
      <c r="Y12" s="744"/>
      <c r="Z12" s="911"/>
      <c r="AA12" s="744"/>
      <c r="AB12" s="744"/>
      <c r="AC12" s="744"/>
      <c r="AD12" s="744"/>
      <c r="AE12" s="744"/>
      <c r="AF12" s="744"/>
      <c r="AG12" s="911"/>
      <c r="AH12" s="682" t="s">
        <v>144</v>
      </c>
      <c r="AI12" s="744"/>
      <c r="AJ12" s="744"/>
      <c r="AK12" s="744"/>
      <c r="AL12" s="744"/>
      <c r="AM12" s="866"/>
      <c r="AN12" s="866"/>
      <c r="AO12" s="866"/>
      <c r="AP12" s="866"/>
      <c r="AQ12" s="866"/>
      <c r="AR12" s="866"/>
      <c r="AS12" s="748" t="s">
        <v>29</v>
      </c>
      <c r="AT12" s="878"/>
      <c r="AU12" s="878"/>
      <c r="AV12" s="878"/>
      <c r="AW12" s="878"/>
      <c r="AX12" s="878"/>
    </row>
    <row r="13" spans="1:50" ht="42" customHeight="1">
      <c r="A13" s="842">
        <v>10</v>
      </c>
      <c r="B13" s="881" t="s">
        <v>113</v>
      </c>
      <c r="C13" s="881" t="s">
        <v>113</v>
      </c>
      <c r="D13" s="858"/>
      <c r="E13" s="881" t="s">
        <v>113</v>
      </c>
      <c r="F13" s="845" t="s">
        <v>121</v>
      </c>
      <c r="G13" s="845" t="s">
        <v>121</v>
      </c>
      <c r="H13" s="845" t="s">
        <v>121</v>
      </c>
      <c r="I13" s="845" t="s">
        <v>121</v>
      </c>
      <c r="J13" s="846"/>
      <c r="K13" s="858"/>
      <c r="L13" s="867" t="s">
        <v>135</v>
      </c>
      <c r="M13" s="1015" t="s">
        <v>303</v>
      </c>
      <c r="N13" s="867" t="s">
        <v>135</v>
      </c>
      <c r="O13" s="848" t="s">
        <v>250</v>
      </c>
      <c r="P13" s="848" t="s">
        <v>250</v>
      </c>
      <c r="Q13" s="848" t="s">
        <v>250</v>
      </c>
      <c r="R13" s="848" t="s">
        <v>250</v>
      </c>
      <c r="S13" s="911"/>
      <c r="T13" s="769" t="s">
        <v>109</v>
      </c>
      <c r="U13" s="769" t="s">
        <v>109</v>
      </c>
      <c r="V13" s="744"/>
      <c r="W13" s="867" t="s">
        <v>135</v>
      </c>
      <c r="X13" s="864" t="s">
        <v>164</v>
      </c>
      <c r="Y13" s="744"/>
      <c r="Z13" s="911"/>
      <c r="AA13" s="744"/>
      <c r="AB13" s="744"/>
      <c r="AC13" s="744"/>
      <c r="AD13" s="744"/>
      <c r="AE13" s="744"/>
      <c r="AF13" s="744"/>
      <c r="AG13" s="911"/>
      <c r="AH13" s="744"/>
      <c r="AI13" s="744"/>
      <c r="AJ13" s="744"/>
      <c r="AK13" s="744"/>
      <c r="AL13" s="744"/>
      <c r="AM13" s="988" t="s">
        <v>285</v>
      </c>
      <c r="AN13" s="911"/>
      <c r="AO13" s="744"/>
      <c r="AP13" s="744"/>
      <c r="AQ13" s="840" t="s">
        <v>214</v>
      </c>
      <c r="AR13" s="744"/>
      <c r="AS13" s="748" t="s">
        <v>138</v>
      </c>
      <c r="AT13" s="878"/>
      <c r="AU13" s="878"/>
      <c r="AV13" s="878"/>
      <c r="AW13" s="878"/>
      <c r="AX13" s="878"/>
    </row>
    <row r="14" spans="1:50" ht="42" customHeight="1">
      <c r="A14" s="842">
        <v>11</v>
      </c>
      <c r="B14" s="850" t="s">
        <v>251</v>
      </c>
      <c r="D14" s="858"/>
      <c r="E14" s="864" t="s">
        <v>164</v>
      </c>
      <c r="F14" s="846"/>
      <c r="G14" s="235" t="s">
        <v>128</v>
      </c>
      <c r="H14" s="235" t="s">
        <v>128</v>
      </c>
      <c r="I14" s="864" t="s">
        <v>164</v>
      </c>
      <c r="J14" s="846"/>
      <c r="K14" s="858"/>
      <c r="L14" s="987" t="s">
        <v>283</v>
      </c>
      <c r="M14" s="748" t="s">
        <v>160</v>
      </c>
      <c r="N14" s="769" t="s">
        <v>109</v>
      </c>
      <c r="O14" s="864" t="s">
        <v>164</v>
      </c>
      <c r="P14" s="864" t="s">
        <v>164</v>
      </c>
      <c r="Q14" s="744"/>
      <c r="R14" s="988" t="s">
        <v>287</v>
      </c>
      <c r="S14" s="911"/>
      <c r="T14" s="864" t="s">
        <v>164</v>
      </c>
      <c r="U14" s="864" t="s">
        <v>164</v>
      </c>
      <c r="V14" s="988" t="s">
        <v>287</v>
      </c>
      <c r="W14" s="744"/>
      <c r="X14" s="744"/>
      <c r="Y14" s="744"/>
      <c r="Z14" s="911"/>
      <c r="AA14" s="744"/>
      <c r="AB14" s="744"/>
      <c r="AC14" s="744"/>
      <c r="AD14" s="744"/>
      <c r="AE14" s="744"/>
      <c r="AF14" s="744"/>
      <c r="AG14" s="911"/>
      <c r="AH14" s="744"/>
      <c r="AI14" s="744"/>
      <c r="AJ14" s="744"/>
      <c r="AK14" s="744"/>
      <c r="AL14" s="744"/>
      <c r="AM14" s="866"/>
      <c r="AN14" s="988" t="s">
        <v>285</v>
      </c>
      <c r="AO14" s="866"/>
      <c r="AP14" s="744"/>
      <c r="AQ14" s="744"/>
      <c r="AR14" s="988" t="s">
        <v>285</v>
      </c>
      <c r="AS14" s="748" t="s">
        <v>160</v>
      </c>
      <c r="AT14" s="878"/>
      <c r="AU14" s="878"/>
      <c r="AV14" s="878"/>
      <c r="AW14" s="878"/>
      <c r="AX14" s="878"/>
    </row>
    <row r="15" spans="1:50" ht="42" customHeight="1">
      <c r="A15" s="842">
        <v>12</v>
      </c>
      <c r="B15" s="867" t="s">
        <v>135</v>
      </c>
      <c r="C15" s="846"/>
      <c r="D15" s="858"/>
      <c r="E15" s="858"/>
      <c r="F15" s="845" t="s">
        <v>121</v>
      </c>
      <c r="G15" s="845" t="s">
        <v>121</v>
      </c>
      <c r="H15" s="884"/>
      <c r="I15" s="845" t="s">
        <v>121</v>
      </c>
      <c r="J15" s="682" t="s">
        <v>144</v>
      </c>
      <c r="K15" s="858"/>
      <c r="L15" s="866"/>
      <c r="M15" s="748" t="s">
        <v>31</v>
      </c>
      <c r="N15" s="682" t="s">
        <v>144</v>
      </c>
      <c r="O15" s="682" t="s">
        <v>144</v>
      </c>
      <c r="P15" s="682" t="s">
        <v>144</v>
      </c>
      <c r="Q15" s="744"/>
      <c r="R15" s="866"/>
      <c r="S15" s="911"/>
      <c r="T15" s="682" t="s">
        <v>144</v>
      </c>
      <c r="U15" s="744"/>
      <c r="V15" s="744"/>
      <c r="W15" s="744"/>
      <c r="X15" s="744"/>
      <c r="Y15" s="744"/>
      <c r="Z15" s="911"/>
      <c r="AA15" s="744"/>
      <c r="AB15" s="744"/>
      <c r="AC15" s="744"/>
      <c r="AD15" s="744"/>
      <c r="AE15" s="744"/>
      <c r="AF15" s="744"/>
      <c r="AG15" s="911"/>
      <c r="AH15" s="744"/>
      <c r="AI15" s="744"/>
      <c r="AJ15" s="744"/>
      <c r="AK15" s="744"/>
      <c r="AL15" s="744"/>
      <c r="AM15" s="744"/>
      <c r="AN15" s="911"/>
      <c r="AO15" s="744"/>
      <c r="AP15" s="744"/>
      <c r="AQ15" s="744"/>
      <c r="AR15" s="744"/>
      <c r="AS15" s="748" t="s">
        <v>31</v>
      </c>
      <c r="AT15" s="878"/>
      <c r="AU15" s="878"/>
      <c r="AV15" s="878"/>
      <c r="AW15" s="878"/>
      <c r="AX15" s="878"/>
    </row>
    <row r="16" spans="1:50" ht="42" customHeight="1">
      <c r="A16" s="842">
        <v>14</v>
      </c>
      <c r="B16" s="845" t="s">
        <v>121</v>
      </c>
      <c r="C16" s="884"/>
      <c r="D16" s="858"/>
      <c r="E16" s="846"/>
      <c r="F16" s="884"/>
      <c r="G16" s="884"/>
      <c r="H16" s="884"/>
      <c r="I16" s="884"/>
      <c r="J16" s="884"/>
      <c r="K16" s="887"/>
      <c r="L16" s="884"/>
      <c r="M16" s="886" t="s">
        <v>159</v>
      </c>
      <c r="N16" s="845" t="s">
        <v>121</v>
      </c>
      <c r="O16" s="845" t="s">
        <v>121</v>
      </c>
      <c r="P16" s="884"/>
      <c r="Q16" s="884"/>
      <c r="R16" s="988" t="s">
        <v>285</v>
      </c>
      <c r="S16" s="911"/>
      <c r="T16" s="744"/>
      <c r="U16" s="744"/>
      <c r="V16" s="744"/>
      <c r="W16" s="744"/>
      <c r="X16" s="744"/>
      <c r="Y16" s="744"/>
      <c r="Z16" s="911"/>
      <c r="AA16" s="744"/>
      <c r="AB16" s="744"/>
      <c r="AC16" s="744"/>
      <c r="AD16" s="744"/>
      <c r="AE16" s="744"/>
      <c r="AF16" s="744"/>
      <c r="AG16" s="911"/>
      <c r="AH16" s="744"/>
      <c r="AI16" s="684" t="s">
        <v>225</v>
      </c>
      <c r="AJ16" s="744"/>
      <c r="AK16" s="744"/>
      <c r="AL16" s="744"/>
      <c r="AM16" s="744"/>
      <c r="AN16" s="911"/>
      <c r="AO16" s="744"/>
      <c r="AP16" s="840" t="s">
        <v>214</v>
      </c>
      <c r="AQ16" s="744"/>
      <c r="AR16" s="744"/>
      <c r="AS16" s="886" t="s">
        <v>159</v>
      </c>
      <c r="AT16" s="878"/>
      <c r="AU16" s="878"/>
      <c r="AV16" s="878"/>
      <c r="AW16" s="878"/>
      <c r="AX16" s="878"/>
    </row>
    <row r="17" spans="1:50" ht="42" customHeight="1">
      <c r="A17" s="842">
        <v>15</v>
      </c>
      <c r="B17" s="846"/>
      <c r="C17" s="884"/>
      <c r="D17" s="887"/>
      <c r="E17" s="850" t="s">
        <v>251</v>
      </c>
      <c r="F17" s="850" t="s">
        <v>251</v>
      </c>
      <c r="G17" s="850" t="s">
        <v>251</v>
      </c>
      <c r="H17" s="850" t="s">
        <v>251</v>
      </c>
      <c r="I17" s="850" t="s">
        <v>251</v>
      </c>
      <c r="J17" s="884"/>
      <c r="K17" s="887"/>
      <c r="L17" s="850" t="s">
        <v>251</v>
      </c>
      <c r="M17" s="886" t="s">
        <v>44</v>
      </c>
      <c r="N17" s="850" t="s">
        <v>251</v>
      </c>
      <c r="O17" s="850" t="s">
        <v>251</v>
      </c>
      <c r="P17" s="850" t="s">
        <v>251</v>
      </c>
      <c r="Q17" s="850" t="s">
        <v>251</v>
      </c>
      <c r="R17" s="1001" t="s">
        <v>288</v>
      </c>
      <c r="S17" s="911"/>
      <c r="T17" s="845" t="s">
        <v>121</v>
      </c>
      <c r="U17" s="845" t="s">
        <v>121</v>
      </c>
      <c r="V17" s="744"/>
      <c r="W17" s="744"/>
      <c r="X17" s="744"/>
      <c r="Y17" s="744"/>
      <c r="Z17" s="911"/>
      <c r="AA17" s="744"/>
      <c r="AB17" s="684" t="s">
        <v>225</v>
      </c>
      <c r="AC17" s="744"/>
      <c r="AD17" s="744"/>
      <c r="AE17" s="744"/>
      <c r="AF17" s="744"/>
      <c r="AG17" s="911"/>
      <c r="AH17" s="744"/>
      <c r="AI17" s="684" t="s">
        <v>225</v>
      </c>
      <c r="AJ17" s="845" t="s">
        <v>121</v>
      </c>
      <c r="AK17" s="744"/>
      <c r="AL17" s="744"/>
      <c r="AM17" s="744"/>
      <c r="AN17" s="911"/>
      <c r="AO17" s="744"/>
      <c r="AP17" s="845" t="s">
        <v>121</v>
      </c>
      <c r="AQ17" s="744"/>
      <c r="AR17" s="744"/>
      <c r="AS17" s="886" t="s">
        <v>44</v>
      </c>
      <c r="AT17" s="878"/>
      <c r="AU17" s="878"/>
      <c r="AV17" s="878"/>
      <c r="AW17" s="878"/>
      <c r="AX17" s="878"/>
    </row>
    <row r="18" spans="1:50" ht="42" customHeight="1">
      <c r="A18" s="842">
        <v>16</v>
      </c>
      <c r="B18" s="884"/>
      <c r="D18" s="858"/>
      <c r="E18" s="850" t="s">
        <v>251</v>
      </c>
      <c r="F18" s="850" t="s">
        <v>251</v>
      </c>
      <c r="G18" s="850" t="s">
        <v>251</v>
      </c>
      <c r="H18" s="850" t="s">
        <v>251</v>
      </c>
      <c r="I18" s="850" t="s">
        <v>251</v>
      </c>
      <c r="J18" s="884"/>
      <c r="K18" s="858"/>
      <c r="L18" s="850" t="s">
        <v>251</v>
      </c>
      <c r="M18" s="748" t="s">
        <v>143</v>
      </c>
      <c r="N18" s="850" t="s">
        <v>251</v>
      </c>
      <c r="O18" s="850" t="s">
        <v>251</v>
      </c>
      <c r="P18" s="850" t="s">
        <v>251</v>
      </c>
      <c r="Q18" s="850" t="s">
        <v>251</v>
      </c>
      <c r="R18" s="866"/>
      <c r="S18" s="911"/>
      <c r="T18" s="684" t="s">
        <v>225</v>
      </c>
      <c r="U18" s="744"/>
      <c r="V18" s="988" t="s">
        <v>287</v>
      </c>
      <c r="W18" s="744"/>
      <c r="X18" s="744"/>
      <c r="Y18" s="744"/>
      <c r="Z18" s="911"/>
      <c r="AA18" s="744"/>
      <c r="AB18" s="684" t="s">
        <v>225</v>
      </c>
      <c r="AC18" s="744"/>
      <c r="AD18" s="744"/>
      <c r="AE18" s="744"/>
      <c r="AF18" s="744"/>
      <c r="AG18" s="911"/>
      <c r="AH18" s="744"/>
      <c r="AI18" s="744"/>
      <c r="AJ18" s="744"/>
      <c r="AK18" s="744"/>
      <c r="AL18" s="744"/>
      <c r="AM18" s="744"/>
      <c r="AN18" s="911"/>
      <c r="AO18" s="744"/>
      <c r="AP18" s="744"/>
      <c r="AQ18" s="744"/>
      <c r="AR18" s="744"/>
      <c r="AS18" s="748" t="s">
        <v>143</v>
      </c>
      <c r="AT18" s="878"/>
      <c r="AU18" s="878"/>
      <c r="AV18" s="878"/>
      <c r="AW18" s="878"/>
      <c r="AX18" s="878"/>
    </row>
    <row r="19" spans="1:50" ht="42" customHeight="1">
      <c r="A19" s="842">
        <v>17</v>
      </c>
      <c r="B19" s="846"/>
      <c r="C19" s="850" t="s">
        <v>251</v>
      </c>
      <c r="D19" s="858"/>
      <c r="E19" s="846"/>
      <c r="F19" s="846"/>
      <c r="G19" s="866"/>
      <c r="H19" s="846"/>
      <c r="I19" s="846"/>
      <c r="J19" s="846"/>
      <c r="K19" s="858"/>
      <c r="L19" s="846"/>
      <c r="M19" s="885" t="s">
        <v>215</v>
      </c>
      <c r="N19" s="744"/>
      <c r="O19" s="744"/>
      <c r="P19" s="744"/>
      <c r="Q19" s="744"/>
      <c r="R19" s="744"/>
      <c r="S19" s="911"/>
      <c r="T19" s="744"/>
      <c r="U19" s="744"/>
      <c r="V19" s="744"/>
      <c r="W19" s="744"/>
      <c r="X19" s="744"/>
      <c r="Y19" s="744"/>
      <c r="Z19" s="911"/>
      <c r="AA19" s="744"/>
      <c r="AB19" s="744"/>
      <c r="AC19" s="744"/>
      <c r="AD19" s="744"/>
      <c r="AE19" s="744"/>
      <c r="AF19" s="744"/>
      <c r="AG19" s="911"/>
      <c r="AH19" s="744"/>
      <c r="AI19" s="744"/>
      <c r="AJ19" s="744"/>
      <c r="AK19" s="744"/>
      <c r="AL19" s="744"/>
      <c r="AM19" s="744"/>
      <c r="AN19" s="911"/>
      <c r="AO19" s="744"/>
      <c r="AP19" s="744"/>
      <c r="AQ19" s="744"/>
      <c r="AR19" s="744"/>
      <c r="AS19" s="885" t="s">
        <v>215</v>
      </c>
      <c r="AT19" s="878"/>
      <c r="AU19" s="878"/>
      <c r="AV19" s="878"/>
      <c r="AW19" s="878"/>
      <c r="AX19" s="878"/>
    </row>
    <row r="20" spans="1:50" ht="42" customHeight="1" thickBot="1">
      <c r="A20" s="842">
        <v>18</v>
      </c>
      <c r="B20" s="753"/>
      <c r="C20" s="753"/>
      <c r="D20" s="999"/>
      <c r="E20" s="753"/>
      <c r="F20" s="753"/>
      <c r="G20" s="753"/>
      <c r="H20" s="753"/>
      <c r="I20" s="1000"/>
      <c r="J20" s="1000"/>
      <c r="K20" s="999"/>
      <c r="L20" s="753"/>
      <c r="M20" s="895" t="s">
        <v>257</v>
      </c>
      <c r="N20" s="744"/>
      <c r="O20" s="744"/>
      <c r="P20" s="744"/>
      <c r="Q20" s="744"/>
      <c r="R20" s="744"/>
      <c r="S20" s="911"/>
      <c r="T20" s="744"/>
      <c r="U20" s="744"/>
      <c r="V20" s="744"/>
      <c r="W20" s="744"/>
      <c r="X20" s="744"/>
      <c r="Y20" s="744"/>
      <c r="Z20" s="911"/>
      <c r="AA20" s="744"/>
      <c r="AB20" s="744"/>
      <c r="AC20" s="744"/>
      <c r="AD20" s="744"/>
      <c r="AE20" s="744"/>
      <c r="AF20" s="744"/>
      <c r="AG20" s="911"/>
      <c r="AH20" s="744"/>
      <c r="AI20" s="744"/>
      <c r="AJ20" s="744"/>
      <c r="AK20" s="744"/>
      <c r="AL20" s="744"/>
      <c r="AM20" s="744"/>
      <c r="AN20" s="911"/>
      <c r="AO20" s="744"/>
      <c r="AP20" s="744"/>
      <c r="AQ20" s="744"/>
      <c r="AR20" s="744"/>
      <c r="AS20" s="895" t="s">
        <v>257</v>
      </c>
      <c r="AT20" s="878"/>
      <c r="AU20" s="878"/>
      <c r="AV20" s="878"/>
      <c r="AW20" s="878"/>
      <c r="AX20" s="878"/>
    </row>
    <row r="21" spans="1:50" ht="42" customHeight="1">
      <c r="A21" s="905">
        <v>21</v>
      </c>
      <c r="B21" s="1634"/>
      <c r="C21" s="1635"/>
      <c r="D21" s="1635"/>
      <c r="E21" s="1635"/>
      <c r="F21" s="1635"/>
      <c r="G21" s="1635"/>
      <c r="H21" s="1635"/>
      <c r="I21" s="1635"/>
      <c r="J21" s="1635"/>
      <c r="K21" s="1635"/>
      <c r="L21" s="1636"/>
      <c r="M21" s="907" t="s">
        <v>155</v>
      </c>
      <c r="N21" s="1626" t="s">
        <v>259</v>
      </c>
      <c r="O21" s="1267"/>
      <c r="P21" s="1267"/>
      <c r="Q21" s="1267"/>
      <c r="R21" s="1267"/>
      <c r="S21" s="1267"/>
      <c r="T21" s="1267"/>
      <c r="U21" s="1267"/>
      <c r="V21" s="1267"/>
      <c r="W21" s="1267"/>
      <c r="X21" s="1267"/>
      <c r="Y21" s="1267"/>
      <c r="Z21" s="1267"/>
      <c r="AA21" s="1267"/>
      <c r="AB21" s="1267"/>
      <c r="AC21" s="1267"/>
      <c r="AD21" s="1267"/>
      <c r="AE21" s="1267"/>
      <c r="AF21" s="1267"/>
      <c r="AG21" s="1267"/>
      <c r="AH21" s="1267"/>
      <c r="AI21" s="1267"/>
      <c r="AJ21" s="1267"/>
      <c r="AK21" s="1267"/>
      <c r="AL21" s="1267"/>
      <c r="AM21" s="1267"/>
      <c r="AN21" s="1267"/>
      <c r="AO21" s="1267"/>
      <c r="AP21" s="1267"/>
      <c r="AQ21" s="1267"/>
      <c r="AR21" s="1331"/>
      <c r="AS21" s="907" t="s">
        <v>155</v>
      </c>
      <c r="AT21" s="878"/>
      <c r="AU21" s="878"/>
      <c r="AV21" s="878"/>
      <c r="AW21" s="878"/>
      <c r="AX21" s="878"/>
    </row>
    <row r="22" spans="1:50" ht="13.5" customHeight="1">
      <c r="A22" s="908"/>
      <c r="B22" s="878"/>
      <c r="C22" s="878"/>
      <c r="D22" s="878"/>
      <c r="E22" s="878"/>
      <c r="F22" s="878"/>
      <c r="G22" s="878"/>
      <c r="H22" s="878"/>
      <c r="I22" s="878"/>
      <c r="J22" s="878"/>
      <c r="K22" s="878"/>
      <c r="L22" s="909"/>
      <c r="M22" s="909"/>
      <c r="N22" s="878"/>
      <c r="O22" s="878"/>
      <c r="P22" s="878"/>
      <c r="Q22" s="878"/>
      <c r="R22" s="878"/>
      <c r="S22" s="878"/>
      <c r="T22" s="878"/>
      <c r="U22" s="878"/>
      <c r="V22" s="878"/>
      <c r="W22" s="878"/>
      <c r="X22" s="878"/>
      <c r="Y22" s="878"/>
      <c r="Z22" s="878"/>
      <c r="AA22" s="878"/>
      <c r="AB22" s="878"/>
      <c r="AC22" s="878"/>
      <c r="AD22" s="878"/>
      <c r="AE22" s="878"/>
      <c r="AF22" s="878"/>
      <c r="AG22" s="878"/>
      <c r="AH22" s="878"/>
      <c r="AI22" s="878"/>
      <c r="AJ22" s="878"/>
      <c r="AK22" s="878"/>
      <c r="AL22" s="878"/>
      <c r="AM22" s="878"/>
      <c r="AN22" s="878"/>
      <c r="AO22" s="878"/>
      <c r="AP22" s="878"/>
      <c r="AQ22" s="878"/>
      <c r="AR22" s="878"/>
      <c r="AS22" s="909"/>
      <c r="AT22" s="878"/>
      <c r="AU22" s="878"/>
      <c r="AV22" s="878"/>
      <c r="AW22" s="878"/>
      <c r="AX22" s="878"/>
    </row>
    <row r="23" spans="1:50" ht="13.5" customHeight="1">
      <c r="A23" s="908"/>
      <c r="B23" s="878"/>
      <c r="C23" s="878"/>
      <c r="D23" s="878"/>
      <c r="E23" s="878"/>
      <c r="F23" s="878"/>
      <c r="G23" s="878"/>
      <c r="H23" s="878"/>
      <c r="I23" s="878"/>
      <c r="J23" s="878"/>
      <c r="K23" s="878"/>
      <c r="L23" s="909"/>
      <c r="M23" s="909"/>
      <c r="N23" s="878"/>
      <c r="O23" s="878"/>
      <c r="P23" s="878"/>
      <c r="Q23" s="878"/>
      <c r="R23" s="878"/>
      <c r="S23" s="878"/>
      <c r="T23" s="878"/>
      <c r="U23" s="878"/>
      <c r="V23" s="878"/>
      <c r="W23" s="878"/>
      <c r="X23" s="878"/>
      <c r="Y23" s="878"/>
      <c r="Z23" s="878"/>
      <c r="AA23" s="878"/>
      <c r="AB23" s="878"/>
      <c r="AC23" s="878"/>
      <c r="AD23" s="878"/>
      <c r="AE23" s="878"/>
      <c r="AF23" s="878"/>
      <c r="AG23" s="878"/>
      <c r="AH23" s="878"/>
      <c r="AI23" s="878"/>
      <c r="AJ23" s="878"/>
      <c r="AK23" s="878"/>
      <c r="AL23" s="878"/>
      <c r="AM23" s="878"/>
      <c r="AN23" s="878"/>
      <c r="AO23" s="878"/>
      <c r="AP23" s="878"/>
      <c r="AQ23" s="878"/>
      <c r="AR23" s="878"/>
      <c r="AS23" s="909"/>
      <c r="AT23" s="878"/>
      <c r="AU23" s="878"/>
      <c r="AV23" s="878"/>
      <c r="AW23" s="878"/>
      <c r="AX23" s="878"/>
    </row>
    <row r="24" spans="1:50" ht="13.5" customHeight="1">
      <c r="A24" s="908"/>
      <c r="B24" s="878"/>
      <c r="C24" s="878"/>
      <c r="D24" s="878"/>
      <c r="E24" s="878"/>
      <c r="F24" s="878"/>
      <c r="G24" s="878"/>
      <c r="H24" s="878"/>
      <c r="I24" s="878"/>
      <c r="J24" s="878"/>
      <c r="K24" s="878"/>
      <c r="L24" s="909"/>
      <c r="M24" s="909"/>
      <c r="N24" s="878"/>
      <c r="O24" s="878"/>
      <c r="P24" s="878"/>
      <c r="Q24" s="878"/>
      <c r="R24" s="878"/>
      <c r="S24" s="878"/>
      <c r="T24" s="878"/>
      <c r="U24" s="878"/>
      <c r="V24" s="878"/>
      <c r="W24" s="878"/>
      <c r="X24" s="878"/>
      <c r="Y24" s="878"/>
      <c r="Z24" s="878"/>
      <c r="AA24" s="878"/>
      <c r="AB24" s="878"/>
      <c r="AC24" s="878"/>
      <c r="AD24" s="878"/>
      <c r="AE24" s="878"/>
      <c r="AF24" s="878"/>
      <c r="AG24" s="878"/>
      <c r="AH24" s="878"/>
      <c r="AI24" s="878"/>
      <c r="AJ24" s="878"/>
      <c r="AK24" s="878"/>
      <c r="AL24" s="878"/>
      <c r="AM24" s="878"/>
      <c r="AN24" s="878"/>
      <c r="AO24" s="878"/>
      <c r="AP24" s="878"/>
      <c r="AQ24" s="878"/>
      <c r="AR24" s="878"/>
      <c r="AS24" s="909"/>
      <c r="AT24" s="878"/>
      <c r="AU24" s="878"/>
      <c r="AV24" s="878"/>
      <c r="AW24" s="878"/>
      <c r="AX24" s="878"/>
    </row>
    <row r="25" spans="1:50" ht="13.5" customHeight="1">
      <c r="A25" s="908"/>
      <c r="B25" s="878"/>
      <c r="C25" s="878"/>
      <c r="D25" s="878"/>
      <c r="E25" s="878"/>
      <c r="F25" s="878"/>
      <c r="G25" s="878"/>
      <c r="H25" s="878"/>
      <c r="I25" s="878"/>
      <c r="J25" s="878"/>
      <c r="K25" s="878"/>
      <c r="L25" s="909"/>
      <c r="M25" s="909"/>
      <c r="N25" s="878"/>
      <c r="O25" s="878"/>
      <c r="P25" s="878"/>
      <c r="Q25" s="878"/>
      <c r="R25" s="878"/>
      <c r="S25" s="878"/>
      <c r="T25" s="878"/>
      <c r="U25" s="878"/>
      <c r="V25" s="878"/>
      <c r="W25" s="878"/>
      <c r="X25" s="878"/>
      <c r="Y25" s="878"/>
      <c r="Z25" s="878"/>
      <c r="AA25" s="878"/>
      <c r="AB25" s="878"/>
      <c r="AC25" s="878"/>
      <c r="AD25" s="878"/>
      <c r="AE25" s="878"/>
      <c r="AF25" s="878"/>
      <c r="AG25" s="878"/>
      <c r="AH25" s="878"/>
      <c r="AI25" s="878"/>
      <c r="AJ25" s="878"/>
      <c r="AK25" s="878"/>
      <c r="AL25" s="878"/>
      <c r="AM25" s="878"/>
      <c r="AN25" s="878"/>
      <c r="AO25" s="878"/>
      <c r="AP25" s="878"/>
      <c r="AQ25" s="878"/>
      <c r="AR25" s="878"/>
      <c r="AS25" s="909"/>
      <c r="AT25" s="878"/>
      <c r="AU25" s="878"/>
      <c r="AV25" s="878"/>
      <c r="AW25" s="878"/>
      <c r="AX25" s="878"/>
    </row>
    <row r="26" spans="1:50" ht="13.5" customHeight="1">
      <c r="A26" s="908"/>
      <c r="B26" s="878"/>
      <c r="C26" s="878"/>
      <c r="D26" s="878"/>
      <c r="E26" s="878"/>
      <c r="F26" s="878"/>
      <c r="G26" s="878"/>
      <c r="H26" s="878"/>
      <c r="I26" s="878"/>
      <c r="J26" s="878"/>
      <c r="K26" s="878"/>
      <c r="L26" s="909"/>
      <c r="M26" s="909"/>
      <c r="N26" s="878"/>
      <c r="O26" s="878"/>
      <c r="P26" s="878"/>
      <c r="Q26" s="878"/>
      <c r="R26" s="878"/>
      <c r="S26" s="878"/>
      <c r="T26" s="878"/>
      <c r="U26" s="878"/>
      <c r="V26" s="878"/>
      <c r="W26" s="878"/>
      <c r="X26" s="878"/>
      <c r="Y26" s="878"/>
      <c r="Z26" s="878"/>
      <c r="AA26" s="878"/>
      <c r="AB26" s="878"/>
      <c r="AC26" s="878"/>
      <c r="AD26" s="878"/>
      <c r="AE26" s="878"/>
      <c r="AF26" s="878"/>
      <c r="AG26" s="878"/>
      <c r="AH26" s="878"/>
      <c r="AI26" s="878"/>
      <c r="AJ26" s="878"/>
      <c r="AK26" s="878"/>
      <c r="AL26" s="878"/>
      <c r="AM26" s="878"/>
      <c r="AN26" s="878"/>
      <c r="AO26" s="878"/>
      <c r="AP26" s="878"/>
      <c r="AQ26" s="878"/>
      <c r="AR26" s="878"/>
      <c r="AS26" s="909"/>
      <c r="AT26" s="878"/>
      <c r="AU26" s="878"/>
      <c r="AV26" s="878"/>
      <c r="AW26" s="878"/>
      <c r="AX26" s="878"/>
    </row>
    <row r="27" spans="1:50" ht="13.5" customHeight="1">
      <c r="A27" s="908"/>
      <c r="B27" s="878"/>
      <c r="C27" s="878"/>
      <c r="D27" s="878"/>
      <c r="E27" s="878"/>
      <c r="F27" s="878"/>
      <c r="G27" s="878"/>
      <c r="H27" s="878"/>
      <c r="I27" s="878"/>
      <c r="J27" s="878"/>
      <c r="K27" s="878"/>
      <c r="L27" s="909"/>
      <c r="M27" s="909"/>
      <c r="N27" s="878"/>
      <c r="O27" s="878"/>
      <c r="P27" s="878"/>
      <c r="Q27" s="878"/>
      <c r="R27" s="878"/>
      <c r="S27" s="878"/>
      <c r="T27" s="878"/>
      <c r="U27" s="878"/>
      <c r="V27" s="878"/>
      <c r="W27" s="878"/>
      <c r="X27" s="878"/>
      <c r="Y27" s="878"/>
      <c r="Z27" s="878"/>
      <c r="AA27" s="878"/>
      <c r="AB27" s="878"/>
      <c r="AC27" s="878"/>
      <c r="AD27" s="878"/>
      <c r="AE27" s="878"/>
      <c r="AF27" s="878"/>
      <c r="AG27" s="878"/>
      <c r="AH27" s="878"/>
      <c r="AI27" s="878"/>
      <c r="AJ27" s="878"/>
      <c r="AK27" s="878"/>
      <c r="AL27" s="878"/>
      <c r="AM27" s="878"/>
      <c r="AN27" s="878"/>
      <c r="AO27" s="878"/>
      <c r="AP27" s="878"/>
      <c r="AQ27" s="878"/>
      <c r="AR27" s="878"/>
      <c r="AS27" s="909"/>
      <c r="AT27" s="878"/>
      <c r="AU27" s="878"/>
      <c r="AV27" s="878"/>
      <c r="AW27" s="878"/>
      <c r="AX27" s="878"/>
    </row>
    <row r="28" spans="1:50" ht="13.5" customHeight="1">
      <c r="A28" s="908"/>
      <c r="B28" s="878"/>
      <c r="C28" s="878"/>
      <c r="D28" s="878"/>
      <c r="E28" s="878"/>
      <c r="F28" s="878"/>
      <c r="G28" s="878"/>
      <c r="H28" s="878"/>
      <c r="I28" s="878"/>
      <c r="J28" s="878"/>
      <c r="K28" s="878"/>
      <c r="L28" s="909"/>
      <c r="M28" s="909"/>
      <c r="N28" s="878"/>
      <c r="O28" s="878"/>
      <c r="P28" s="878"/>
      <c r="Q28" s="878"/>
      <c r="R28" s="878"/>
      <c r="S28" s="878"/>
      <c r="T28" s="878"/>
      <c r="U28" s="878"/>
      <c r="V28" s="878"/>
      <c r="W28" s="878"/>
      <c r="X28" s="878"/>
      <c r="Y28" s="878"/>
      <c r="Z28" s="878"/>
      <c r="AA28" s="878"/>
      <c r="AB28" s="878"/>
      <c r="AC28" s="878"/>
      <c r="AD28" s="878"/>
      <c r="AE28" s="878"/>
      <c r="AF28" s="878"/>
      <c r="AG28" s="878"/>
      <c r="AH28" s="878"/>
      <c r="AI28" s="878"/>
      <c r="AJ28" s="878"/>
      <c r="AK28" s="878"/>
      <c r="AL28" s="878"/>
      <c r="AM28" s="878"/>
      <c r="AN28" s="878"/>
      <c r="AO28" s="878"/>
      <c r="AP28" s="878"/>
      <c r="AQ28" s="878"/>
      <c r="AR28" s="878"/>
      <c r="AS28" s="909"/>
      <c r="AT28" s="878"/>
      <c r="AU28" s="878"/>
      <c r="AV28" s="878"/>
      <c r="AW28" s="878"/>
      <c r="AX28" s="878"/>
    </row>
    <row r="29" spans="1:50" ht="13.5" customHeight="1">
      <c r="A29" s="908"/>
      <c r="B29" s="878"/>
      <c r="C29" s="878"/>
      <c r="D29" s="878"/>
      <c r="E29" s="878"/>
      <c r="F29" s="878"/>
      <c r="G29" s="878"/>
      <c r="H29" s="878"/>
      <c r="I29" s="878"/>
      <c r="J29" s="878"/>
      <c r="K29" s="878"/>
      <c r="L29" s="909"/>
      <c r="M29" s="909"/>
      <c r="N29" s="878"/>
      <c r="O29" s="878"/>
      <c r="P29" s="878"/>
      <c r="Q29" s="878"/>
      <c r="R29" s="878"/>
      <c r="S29" s="878"/>
      <c r="T29" s="878"/>
      <c r="U29" s="878"/>
      <c r="V29" s="878"/>
      <c r="W29" s="878"/>
      <c r="X29" s="878"/>
      <c r="Y29" s="878"/>
      <c r="Z29" s="878"/>
      <c r="AA29" s="878"/>
      <c r="AB29" s="878"/>
      <c r="AC29" s="878"/>
      <c r="AD29" s="878"/>
      <c r="AE29" s="878"/>
      <c r="AF29" s="878"/>
      <c r="AG29" s="878"/>
      <c r="AH29" s="878"/>
      <c r="AI29" s="878"/>
      <c r="AJ29" s="878"/>
      <c r="AK29" s="878"/>
      <c r="AL29" s="878"/>
      <c r="AM29" s="878"/>
      <c r="AN29" s="878"/>
      <c r="AO29" s="878"/>
      <c r="AP29" s="878"/>
      <c r="AQ29" s="878"/>
      <c r="AR29" s="878"/>
      <c r="AS29" s="909"/>
      <c r="AT29" s="878"/>
      <c r="AU29" s="878"/>
      <c r="AV29" s="878"/>
      <c r="AW29" s="878"/>
      <c r="AX29" s="878"/>
    </row>
    <row r="30" spans="1:50" ht="13.5" customHeight="1">
      <c r="A30" s="908"/>
      <c r="B30" s="878"/>
      <c r="C30" s="878"/>
      <c r="D30" s="878"/>
      <c r="E30" s="878"/>
      <c r="F30" s="878"/>
      <c r="G30" s="878"/>
      <c r="H30" s="878"/>
      <c r="I30" s="878"/>
      <c r="J30" s="878"/>
      <c r="K30" s="878"/>
      <c r="L30" s="909"/>
      <c r="M30" s="909"/>
      <c r="N30" s="878"/>
      <c r="O30" s="878"/>
      <c r="P30" s="878"/>
      <c r="Q30" s="878"/>
      <c r="R30" s="878"/>
      <c r="S30" s="878"/>
      <c r="T30" s="878"/>
      <c r="U30" s="878"/>
      <c r="V30" s="878"/>
      <c r="W30" s="878"/>
      <c r="X30" s="878"/>
      <c r="Y30" s="878"/>
      <c r="Z30" s="878"/>
      <c r="AA30" s="878"/>
      <c r="AB30" s="878"/>
      <c r="AC30" s="878"/>
      <c r="AD30" s="878"/>
      <c r="AE30" s="878"/>
      <c r="AF30" s="878"/>
      <c r="AG30" s="878"/>
      <c r="AH30" s="878"/>
      <c r="AI30" s="878"/>
      <c r="AJ30" s="878"/>
      <c r="AK30" s="878"/>
      <c r="AL30" s="878"/>
      <c r="AM30" s="878"/>
      <c r="AN30" s="878"/>
      <c r="AO30" s="878"/>
      <c r="AP30" s="878"/>
      <c r="AQ30" s="878"/>
      <c r="AR30" s="878"/>
      <c r="AS30" s="909"/>
      <c r="AT30" s="878"/>
      <c r="AU30" s="878"/>
      <c r="AV30" s="878"/>
      <c r="AW30" s="878"/>
      <c r="AX30" s="878"/>
    </row>
    <row r="31" spans="1:50" ht="13.5" customHeight="1">
      <c r="A31" s="908"/>
      <c r="B31" s="878"/>
      <c r="C31" s="878"/>
      <c r="D31" s="878"/>
      <c r="E31" s="878"/>
      <c r="F31" s="878"/>
      <c r="G31" s="878"/>
      <c r="H31" s="878"/>
      <c r="I31" s="878"/>
      <c r="J31" s="878"/>
      <c r="K31" s="878"/>
      <c r="L31" s="909"/>
      <c r="M31" s="909"/>
      <c r="N31" s="878"/>
      <c r="O31" s="878"/>
      <c r="P31" s="878"/>
      <c r="Q31" s="878"/>
      <c r="R31" s="878"/>
      <c r="S31" s="878"/>
      <c r="T31" s="878"/>
      <c r="U31" s="878"/>
      <c r="V31" s="878"/>
      <c r="W31" s="878"/>
      <c r="X31" s="878"/>
      <c r="Y31" s="878"/>
      <c r="Z31" s="878"/>
      <c r="AA31" s="878"/>
      <c r="AB31" s="878"/>
      <c r="AC31" s="878"/>
      <c r="AD31" s="878"/>
      <c r="AE31" s="878"/>
      <c r="AF31" s="878"/>
      <c r="AG31" s="878"/>
      <c r="AH31" s="878"/>
      <c r="AI31" s="878"/>
      <c r="AJ31" s="878"/>
      <c r="AK31" s="878"/>
      <c r="AL31" s="878"/>
      <c r="AM31" s="878"/>
      <c r="AN31" s="878"/>
      <c r="AO31" s="878"/>
      <c r="AP31" s="878"/>
      <c r="AQ31" s="878"/>
      <c r="AR31" s="878"/>
      <c r="AS31" s="909"/>
      <c r="AT31" s="878"/>
      <c r="AU31" s="878"/>
      <c r="AV31" s="878"/>
      <c r="AW31" s="878"/>
      <c r="AX31" s="878"/>
    </row>
    <row r="32" spans="1:50" ht="13.5" customHeight="1">
      <c r="A32" s="908"/>
      <c r="B32" s="878"/>
      <c r="C32" s="878"/>
      <c r="D32" s="878"/>
      <c r="E32" s="878"/>
      <c r="F32" s="878"/>
      <c r="G32" s="878"/>
      <c r="H32" s="878"/>
      <c r="I32" s="878"/>
      <c r="J32" s="878"/>
      <c r="K32" s="878"/>
      <c r="L32" s="909"/>
      <c r="M32" s="909"/>
      <c r="N32" s="878"/>
      <c r="O32" s="878"/>
      <c r="P32" s="878"/>
      <c r="Q32" s="878"/>
      <c r="R32" s="878"/>
      <c r="S32" s="878"/>
      <c r="T32" s="878"/>
      <c r="U32" s="878"/>
      <c r="V32" s="878"/>
      <c r="W32" s="878"/>
      <c r="X32" s="878"/>
      <c r="Y32" s="878"/>
      <c r="Z32" s="878"/>
      <c r="AA32" s="878"/>
      <c r="AB32" s="878"/>
      <c r="AC32" s="878"/>
      <c r="AD32" s="878"/>
      <c r="AE32" s="878"/>
      <c r="AF32" s="878"/>
      <c r="AG32" s="878"/>
      <c r="AH32" s="878"/>
      <c r="AI32" s="878"/>
      <c r="AJ32" s="878"/>
      <c r="AK32" s="878"/>
      <c r="AL32" s="878"/>
      <c r="AM32" s="878"/>
      <c r="AN32" s="878"/>
      <c r="AO32" s="878"/>
      <c r="AP32" s="878"/>
      <c r="AQ32" s="878"/>
      <c r="AR32" s="878"/>
      <c r="AS32" s="909"/>
      <c r="AT32" s="878"/>
      <c r="AU32" s="878"/>
      <c r="AV32" s="878"/>
      <c r="AW32" s="878"/>
      <c r="AX32" s="878"/>
    </row>
    <row r="33" spans="1:50" ht="13.5" customHeight="1">
      <c r="A33" s="908"/>
      <c r="B33" s="878"/>
      <c r="C33" s="878"/>
      <c r="D33" s="878"/>
      <c r="E33" s="878"/>
      <c r="F33" s="878"/>
      <c r="G33" s="878"/>
      <c r="H33" s="878"/>
      <c r="I33" s="878"/>
      <c r="J33" s="878"/>
      <c r="K33" s="878"/>
      <c r="L33" s="909"/>
      <c r="M33" s="909"/>
      <c r="N33" s="878"/>
      <c r="O33" s="878"/>
      <c r="P33" s="878"/>
      <c r="Q33" s="878"/>
      <c r="R33" s="878"/>
      <c r="S33" s="878"/>
      <c r="T33" s="878"/>
      <c r="U33" s="878"/>
      <c r="V33" s="878"/>
      <c r="W33" s="878"/>
      <c r="X33" s="878"/>
      <c r="Y33" s="878"/>
      <c r="Z33" s="878"/>
      <c r="AA33" s="878"/>
      <c r="AB33" s="878"/>
      <c r="AC33" s="878"/>
      <c r="AD33" s="878"/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  <c r="AP33" s="878"/>
      <c r="AQ33" s="878"/>
      <c r="AR33" s="878"/>
      <c r="AS33" s="909"/>
      <c r="AT33" s="878"/>
      <c r="AU33" s="878"/>
      <c r="AV33" s="878"/>
      <c r="AW33" s="878"/>
      <c r="AX33" s="878"/>
    </row>
    <row r="34" spans="1:50" ht="13.5" customHeight="1">
      <c r="A34" s="908"/>
      <c r="B34" s="878"/>
      <c r="C34" s="878"/>
      <c r="D34" s="878"/>
      <c r="E34" s="878"/>
      <c r="F34" s="878"/>
      <c r="G34" s="878"/>
      <c r="H34" s="878"/>
      <c r="I34" s="878"/>
      <c r="J34" s="878"/>
      <c r="K34" s="878"/>
      <c r="L34" s="909"/>
      <c r="M34" s="909"/>
      <c r="N34" s="878"/>
      <c r="O34" s="878"/>
      <c r="P34" s="878"/>
      <c r="Q34" s="878"/>
      <c r="R34" s="878"/>
      <c r="S34" s="878"/>
      <c r="T34" s="878"/>
      <c r="U34" s="878"/>
      <c r="V34" s="878"/>
      <c r="W34" s="878"/>
      <c r="X34" s="878"/>
      <c r="Y34" s="878"/>
      <c r="Z34" s="878"/>
      <c r="AA34" s="878"/>
      <c r="AB34" s="878"/>
      <c r="AC34" s="878"/>
      <c r="AD34" s="878"/>
      <c r="AE34" s="878"/>
      <c r="AF34" s="878"/>
      <c r="AG34" s="878"/>
      <c r="AH34" s="878"/>
      <c r="AI34" s="878"/>
      <c r="AJ34" s="878"/>
      <c r="AK34" s="878"/>
      <c r="AL34" s="878"/>
      <c r="AM34" s="878"/>
      <c r="AN34" s="878"/>
      <c r="AO34" s="878"/>
      <c r="AP34" s="878"/>
      <c r="AQ34" s="878"/>
      <c r="AR34" s="878"/>
      <c r="AS34" s="909"/>
      <c r="AT34" s="878"/>
      <c r="AU34" s="878"/>
      <c r="AV34" s="878"/>
      <c r="AW34" s="878"/>
      <c r="AX34" s="878"/>
    </row>
    <row r="35" spans="1:50" ht="13.5" customHeight="1">
      <c r="A35" s="908"/>
      <c r="B35" s="878"/>
      <c r="C35" s="878"/>
      <c r="D35" s="878"/>
      <c r="E35" s="878"/>
      <c r="F35" s="878"/>
      <c r="G35" s="878"/>
      <c r="H35" s="878"/>
      <c r="I35" s="878"/>
      <c r="J35" s="878"/>
      <c r="K35" s="878"/>
      <c r="L35" s="909"/>
      <c r="M35" s="909"/>
      <c r="N35" s="878"/>
      <c r="O35" s="878"/>
      <c r="P35" s="878"/>
      <c r="Q35" s="878"/>
      <c r="R35" s="878"/>
      <c r="S35" s="878"/>
      <c r="T35" s="878"/>
      <c r="U35" s="878"/>
      <c r="V35" s="878"/>
      <c r="W35" s="878"/>
      <c r="X35" s="878"/>
      <c r="Y35" s="878"/>
      <c r="Z35" s="878"/>
      <c r="AA35" s="878"/>
      <c r="AB35" s="878"/>
      <c r="AC35" s="878"/>
      <c r="AD35" s="878"/>
      <c r="AE35" s="878"/>
      <c r="AF35" s="878"/>
      <c r="AG35" s="878"/>
      <c r="AH35" s="878"/>
      <c r="AI35" s="878"/>
      <c r="AJ35" s="878"/>
      <c r="AK35" s="878"/>
      <c r="AL35" s="878"/>
      <c r="AM35" s="878"/>
      <c r="AN35" s="878"/>
      <c r="AO35" s="878"/>
      <c r="AP35" s="878"/>
      <c r="AQ35" s="878"/>
      <c r="AR35" s="878"/>
      <c r="AS35" s="909"/>
      <c r="AT35" s="878"/>
      <c r="AU35" s="878"/>
      <c r="AV35" s="878"/>
      <c r="AW35" s="878"/>
      <c r="AX35" s="878"/>
    </row>
    <row r="36" spans="1:50" ht="13.5" customHeight="1">
      <c r="A36" s="908"/>
      <c r="B36" s="878"/>
      <c r="C36" s="878"/>
      <c r="D36" s="878"/>
      <c r="E36" s="878"/>
      <c r="F36" s="878"/>
      <c r="G36" s="878"/>
      <c r="H36" s="878"/>
      <c r="I36" s="878"/>
      <c r="J36" s="878"/>
      <c r="K36" s="878"/>
      <c r="L36" s="909"/>
      <c r="M36" s="909"/>
      <c r="N36" s="878"/>
      <c r="O36" s="878"/>
      <c r="P36" s="878"/>
      <c r="Q36" s="878"/>
      <c r="R36" s="878"/>
      <c r="S36" s="878"/>
      <c r="T36" s="878"/>
      <c r="U36" s="878"/>
      <c r="V36" s="878"/>
      <c r="W36" s="878"/>
      <c r="X36" s="878"/>
      <c r="Y36" s="878"/>
      <c r="Z36" s="878"/>
      <c r="AA36" s="878"/>
      <c r="AB36" s="878"/>
      <c r="AC36" s="878"/>
      <c r="AD36" s="878"/>
      <c r="AE36" s="878"/>
      <c r="AF36" s="878"/>
      <c r="AG36" s="878"/>
      <c r="AH36" s="878"/>
      <c r="AI36" s="878"/>
      <c r="AJ36" s="878"/>
      <c r="AK36" s="878"/>
      <c r="AL36" s="878"/>
      <c r="AM36" s="878"/>
      <c r="AN36" s="878"/>
      <c r="AO36" s="878"/>
      <c r="AP36" s="878"/>
      <c r="AQ36" s="878"/>
      <c r="AR36" s="878"/>
      <c r="AS36" s="909"/>
      <c r="AT36" s="878"/>
      <c r="AU36" s="878"/>
      <c r="AV36" s="878"/>
      <c r="AW36" s="878"/>
      <c r="AX36" s="878"/>
    </row>
    <row r="37" spans="1:50" ht="13.5" customHeight="1">
      <c r="A37" s="908"/>
      <c r="B37" s="878"/>
      <c r="C37" s="878"/>
      <c r="D37" s="878"/>
      <c r="E37" s="878"/>
      <c r="F37" s="878"/>
      <c r="G37" s="878"/>
      <c r="H37" s="878"/>
      <c r="I37" s="878"/>
      <c r="J37" s="878"/>
      <c r="K37" s="878"/>
      <c r="L37" s="909"/>
      <c r="M37" s="909"/>
      <c r="N37" s="878"/>
      <c r="O37" s="878"/>
      <c r="P37" s="878"/>
      <c r="Q37" s="878"/>
      <c r="R37" s="878"/>
      <c r="S37" s="878"/>
      <c r="T37" s="878"/>
      <c r="U37" s="878"/>
      <c r="V37" s="878"/>
      <c r="W37" s="878"/>
      <c r="X37" s="878"/>
      <c r="Y37" s="878"/>
      <c r="Z37" s="878"/>
      <c r="AA37" s="878"/>
      <c r="AB37" s="878"/>
      <c r="AC37" s="878"/>
      <c r="AD37" s="878"/>
      <c r="AE37" s="878"/>
      <c r="AF37" s="878"/>
      <c r="AG37" s="878"/>
      <c r="AH37" s="878"/>
      <c r="AI37" s="878"/>
      <c r="AJ37" s="878"/>
      <c r="AK37" s="878"/>
      <c r="AL37" s="878"/>
      <c r="AM37" s="878"/>
      <c r="AN37" s="878"/>
      <c r="AO37" s="878"/>
      <c r="AP37" s="878"/>
      <c r="AQ37" s="878"/>
      <c r="AR37" s="878"/>
      <c r="AS37" s="909"/>
      <c r="AT37" s="878"/>
      <c r="AU37" s="878"/>
      <c r="AV37" s="878"/>
      <c r="AW37" s="878"/>
      <c r="AX37" s="878"/>
    </row>
    <row r="38" spans="1:50" ht="13.5" customHeight="1">
      <c r="A38" s="908"/>
      <c r="B38" s="878"/>
      <c r="C38" s="878"/>
      <c r="D38" s="878"/>
      <c r="E38" s="878"/>
      <c r="F38" s="878"/>
      <c r="G38" s="878"/>
      <c r="H38" s="878"/>
      <c r="I38" s="878"/>
      <c r="J38" s="878"/>
      <c r="K38" s="878"/>
      <c r="L38" s="909"/>
      <c r="M38" s="909"/>
      <c r="N38" s="878"/>
      <c r="O38" s="878"/>
      <c r="P38" s="878"/>
      <c r="Q38" s="878"/>
      <c r="R38" s="878"/>
      <c r="S38" s="878"/>
      <c r="T38" s="878"/>
      <c r="U38" s="878"/>
      <c r="V38" s="878"/>
      <c r="W38" s="878"/>
      <c r="X38" s="878"/>
      <c r="Y38" s="878"/>
      <c r="Z38" s="878"/>
      <c r="AA38" s="878"/>
      <c r="AB38" s="878"/>
      <c r="AC38" s="878"/>
      <c r="AD38" s="878"/>
      <c r="AE38" s="878"/>
      <c r="AF38" s="878"/>
      <c r="AG38" s="878"/>
      <c r="AH38" s="878"/>
      <c r="AI38" s="878"/>
      <c r="AJ38" s="878"/>
      <c r="AK38" s="878"/>
      <c r="AL38" s="878"/>
      <c r="AM38" s="878"/>
      <c r="AN38" s="878"/>
      <c r="AO38" s="878"/>
      <c r="AP38" s="878"/>
      <c r="AQ38" s="878"/>
      <c r="AR38" s="878"/>
      <c r="AS38" s="909"/>
      <c r="AT38" s="878"/>
      <c r="AU38" s="878"/>
      <c r="AV38" s="878"/>
      <c r="AW38" s="878"/>
      <c r="AX38" s="878"/>
    </row>
    <row r="39" spans="1:50" ht="13.5" customHeight="1">
      <c r="A39" s="908"/>
      <c r="B39" s="878"/>
      <c r="C39" s="878"/>
      <c r="D39" s="878"/>
      <c r="E39" s="878"/>
      <c r="F39" s="878"/>
      <c r="G39" s="878"/>
      <c r="H39" s="878"/>
      <c r="I39" s="878"/>
      <c r="J39" s="878"/>
      <c r="K39" s="878"/>
      <c r="L39" s="909"/>
      <c r="M39" s="909"/>
      <c r="N39" s="878"/>
      <c r="O39" s="878"/>
      <c r="P39" s="878"/>
      <c r="Q39" s="878"/>
      <c r="R39" s="878"/>
      <c r="S39" s="878"/>
      <c r="T39" s="878"/>
      <c r="U39" s="878"/>
      <c r="V39" s="878"/>
      <c r="W39" s="878"/>
      <c r="X39" s="878"/>
      <c r="Y39" s="878"/>
      <c r="Z39" s="878"/>
      <c r="AA39" s="878"/>
      <c r="AB39" s="878"/>
      <c r="AC39" s="878"/>
      <c r="AD39" s="878"/>
      <c r="AE39" s="878"/>
      <c r="AF39" s="878"/>
      <c r="AG39" s="878"/>
      <c r="AH39" s="878"/>
      <c r="AI39" s="878"/>
      <c r="AJ39" s="878"/>
      <c r="AK39" s="878"/>
      <c r="AL39" s="878"/>
      <c r="AM39" s="878"/>
      <c r="AN39" s="878"/>
      <c r="AO39" s="878"/>
      <c r="AP39" s="878"/>
      <c r="AQ39" s="878"/>
      <c r="AR39" s="878"/>
      <c r="AS39" s="909"/>
      <c r="AT39" s="878"/>
      <c r="AU39" s="878"/>
      <c r="AV39" s="878"/>
      <c r="AW39" s="878"/>
      <c r="AX39" s="878"/>
    </row>
    <row r="40" spans="1:50" ht="13.5" customHeight="1">
      <c r="A40" s="908"/>
      <c r="B40" s="878"/>
      <c r="C40" s="878"/>
      <c r="D40" s="878"/>
      <c r="E40" s="878"/>
      <c r="F40" s="878"/>
      <c r="G40" s="878"/>
      <c r="H40" s="878"/>
      <c r="I40" s="878"/>
      <c r="J40" s="878"/>
      <c r="K40" s="878"/>
      <c r="L40" s="909"/>
      <c r="M40" s="909"/>
      <c r="N40" s="878"/>
      <c r="O40" s="878"/>
      <c r="P40" s="878"/>
      <c r="Q40" s="878"/>
      <c r="R40" s="878"/>
      <c r="S40" s="878"/>
      <c r="T40" s="878"/>
      <c r="U40" s="878"/>
      <c r="V40" s="878"/>
      <c r="W40" s="878"/>
      <c r="X40" s="878"/>
      <c r="Y40" s="878"/>
      <c r="Z40" s="878"/>
      <c r="AA40" s="878"/>
      <c r="AB40" s="878"/>
      <c r="AC40" s="878"/>
      <c r="AD40" s="878"/>
      <c r="AE40" s="878"/>
      <c r="AF40" s="878"/>
      <c r="AG40" s="878"/>
      <c r="AH40" s="878"/>
      <c r="AI40" s="878"/>
      <c r="AJ40" s="878"/>
      <c r="AK40" s="878"/>
      <c r="AL40" s="878"/>
      <c r="AM40" s="878"/>
      <c r="AN40" s="878"/>
      <c r="AO40" s="878"/>
      <c r="AP40" s="878"/>
      <c r="AQ40" s="878"/>
      <c r="AR40" s="878"/>
      <c r="AS40" s="909"/>
      <c r="AT40" s="878"/>
      <c r="AU40" s="878"/>
      <c r="AV40" s="878"/>
      <c r="AW40" s="878"/>
      <c r="AX40" s="878"/>
    </row>
    <row r="41" spans="1:50" ht="13.5" customHeight="1">
      <c r="A41" s="908"/>
      <c r="B41" s="878"/>
      <c r="C41" s="878"/>
      <c r="D41" s="878"/>
      <c r="E41" s="878"/>
      <c r="F41" s="878"/>
      <c r="G41" s="878"/>
      <c r="H41" s="878"/>
      <c r="I41" s="878"/>
      <c r="J41" s="878"/>
      <c r="K41" s="878"/>
      <c r="L41" s="909"/>
      <c r="M41" s="909"/>
      <c r="N41" s="878"/>
      <c r="O41" s="878"/>
      <c r="P41" s="878"/>
      <c r="Q41" s="878"/>
      <c r="R41" s="878"/>
      <c r="S41" s="878"/>
      <c r="T41" s="878"/>
      <c r="U41" s="878"/>
      <c r="V41" s="878"/>
      <c r="W41" s="878"/>
      <c r="X41" s="878"/>
      <c r="Y41" s="878"/>
      <c r="Z41" s="878"/>
      <c r="AA41" s="878"/>
      <c r="AB41" s="878"/>
      <c r="AC41" s="878"/>
      <c r="AD41" s="878"/>
      <c r="AE41" s="878"/>
      <c r="AF41" s="878"/>
      <c r="AG41" s="878"/>
      <c r="AH41" s="878"/>
      <c r="AI41" s="878"/>
      <c r="AJ41" s="878"/>
      <c r="AK41" s="878"/>
      <c r="AL41" s="878"/>
      <c r="AM41" s="878"/>
      <c r="AN41" s="878"/>
      <c r="AO41" s="878"/>
      <c r="AP41" s="878"/>
      <c r="AQ41" s="878"/>
      <c r="AR41" s="878"/>
      <c r="AS41" s="909"/>
      <c r="AT41" s="878"/>
      <c r="AU41" s="878"/>
      <c r="AV41" s="878"/>
      <c r="AW41" s="878"/>
      <c r="AX41" s="878"/>
    </row>
    <row r="42" spans="1:50" ht="13.5" customHeight="1">
      <c r="A42" s="908"/>
      <c r="B42" s="878"/>
      <c r="C42" s="878"/>
      <c r="D42" s="878"/>
      <c r="E42" s="878"/>
      <c r="F42" s="878"/>
      <c r="G42" s="878"/>
      <c r="H42" s="878"/>
      <c r="I42" s="878"/>
      <c r="J42" s="878"/>
      <c r="K42" s="878"/>
      <c r="L42" s="909"/>
      <c r="M42" s="909"/>
      <c r="N42" s="878"/>
      <c r="O42" s="878"/>
      <c r="P42" s="878"/>
      <c r="Q42" s="878"/>
      <c r="R42" s="878"/>
      <c r="S42" s="878"/>
      <c r="T42" s="878"/>
      <c r="U42" s="878"/>
      <c r="V42" s="878"/>
      <c r="W42" s="878"/>
      <c r="X42" s="878"/>
      <c r="Y42" s="878"/>
      <c r="Z42" s="878"/>
      <c r="AA42" s="878"/>
      <c r="AB42" s="878"/>
      <c r="AC42" s="878"/>
      <c r="AD42" s="878"/>
      <c r="AE42" s="878"/>
      <c r="AF42" s="878"/>
      <c r="AG42" s="878"/>
      <c r="AH42" s="878"/>
      <c r="AI42" s="878"/>
      <c r="AJ42" s="878"/>
      <c r="AK42" s="878"/>
      <c r="AL42" s="878"/>
      <c r="AM42" s="878"/>
      <c r="AN42" s="878"/>
      <c r="AO42" s="878"/>
      <c r="AP42" s="878"/>
      <c r="AQ42" s="878"/>
      <c r="AR42" s="878"/>
      <c r="AS42" s="909"/>
      <c r="AT42" s="878"/>
      <c r="AU42" s="878"/>
      <c r="AV42" s="878"/>
      <c r="AW42" s="878"/>
      <c r="AX42" s="878"/>
    </row>
    <row r="43" spans="1:50" ht="13.5" customHeight="1">
      <c r="A43" s="908"/>
      <c r="B43" s="878"/>
      <c r="C43" s="878"/>
      <c r="D43" s="878"/>
      <c r="E43" s="878"/>
      <c r="F43" s="878"/>
      <c r="G43" s="878"/>
      <c r="H43" s="878"/>
      <c r="I43" s="878"/>
      <c r="J43" s="878"/>
      <c r="K43" s="878"/>
      <c r="L43" s="909"/>
      <c r="M43" s="909"/>
      <c r="N43" s="878"/>
      <c r="O43" s="878"/>
      <c r="P43" s="878"/>
      <c r="Q43" s="878"/>
      <c r="R43" s="878"/>
      <c r="S43" s="878"/>
      <c r="T43" s="878"/>
      <c r="U43" s="878"/>
      <c r="V43" s="878"/>
      <c r="W43" s="878"/>
      <c r="X43" s="878"/>
      <c r="Y43" s="878"/>
      <c r="Z43" s="878"/>
      <c r="AA43" s="878"/>
      <c r="AB43" s="878"/>
      <c r="AC43" s="878"/>
      <c r="AD43" s="878"/>
      <c r="AE43" s="878"/>
      <c r="AF43" s="878"/>
      <c r="AG43" s="878"/>
      <c r="AH43" s="878"/>
      <c r="AI43" s="878"/>
      <c r="AJ43" s="878"/>
      <c r="AK43" s="878"/>
      <c r="AL43" s="878"/>
      <c r="AM43" s="878"/>
      <c r="AN43" s="878"/>
      <c r="AO43" s="878"/>
      <c r="AP43" s="878"/>
      <c r="AQ43" s="878"/>
      <c r="AR43" s="878"/>
      <c r="AS43" s="909"/>
      <c r="AT43" s="878"/>
      <c r="AU43" s="878"/>
      <c r="AV43" s="878"/>
      <c r="AW43" s="878"/>
      <c r="AX43" s="878"/>
    </row>
    <row r="44" spans="1:50" ht="13.5" customHeight="1">
      <c r="A44" s="908"/>
      <c r="B44" s="878"/>
      <c r="C44" s="878"/>
      <c r="D44" s="878"/>
      <c r="E44" s="878"/>
      <c r="F44" s="878"/>
      <c r="G44" s="878"/>
      <c r="H44" s="878"/>
      <c r="I44" s="878"/>
      <c r="J44" s="878"/>
      <c r="K44" s="878"/>
      <c r="L44" s="909"/>
      <c r="M44" s="909"/>
      <c r="N44" s="878"/>
      <c r="O44" s="878"/>
      <c r="P44" s="878"/>
      <c r="Q44" s="878"/>
      <c r="R44" s="878"/>
      <c r="S44" s="878"/>
      <c r="T44" s="878"/>
      <c r="U44" s="878"/>
      <c r="V44" s="878"/>
      <c r="W44" s="878"/>
      <c r="X44" s="878"/>
      <c r="Y44" s="878"/>
      <c r="Z44" s="878"/>
      <c r="AA44" s="878"/>
      <c r="AB44" s="878"/>
      <c r="AC44" s="878"/>
      <c r="AD44" s="878"/>
      <c r="AE44" s="878"/>
      <c r="AF44" s="878"/>
      <c r="AG44" s="878"/>
      <c r="AH44" s="878"/>
      <c r="AI44" s="878"/>
      <c r="AJ44" s="878"/>
      <c r="AK44" s="878"/>
      <c r="AL44" s="878"/>
      <c r="AM44" s="878"/>
      <c r="AN44" s="878"/>
      <c r="AO44" s="878"/>
      <c r="AP44" s="878"/>
      <c r="AQ44" s="878"/>
      <c r="AR44" s="878"/>
      <c r="AS44" s="909"/>
      <c r="AT44" s="878"/>
      <c r="AU44" s="878"/>
      <c r="AV44" s="878"/>
      <c r="AW44" s="878"/>
      <c r="AX44" s="878"/>
    </row>
    <row r="45" spans="1:50" ht="13.5" customHeight="1">
      <c r="A45" s="908"/>
      <c r="B45" s="878"/>
      <c r="C45" s="878"/>
      <c r="D45" s="878"/>
      <c r="E45" s="878"/>
      <c r="F45" s="878"/>
      <c r="G45" s="878"/>
      <c r="H45" s="878"/>
      <c r="I45" s="878"/>
      <c r="J45" s="878"/>
      <c r="K45" s="878"/>
      <c r="L45" s="909"/>
      <c r="M45" s="909"/>
      <c r="N45" s="878"/>
      <c r="O45" s="878"/>
      <c r="P45" s="878"/>
      <c r="Q45" s="878"/>
      <c r="R45" s="878"/>
      <c r="S45" s="878"/>
      <c r="T45" s="878"/>
      <c r="U45" s="878"/>
      <c r="V45" s="878"/>
      <c r="W45" s="878"/>
      <c r="X45" s="878"/>
      <c r="Y45" s="878"/>
      <c r="Z45" s="878"/>
      <c r="AA45" s="878"/>
      <c r="AB45" s="878"/>
      <c r="AC45" s="878"/>
      <c r="AD45" s="878"/>
      <c r="AE45" s="878"/>
      <c r="AF45" s="878"/>
      <c r="AG45" s="878"/>
      <c r="AH45" s="878"/>
      <c r="AI45" s="878"/>
      <c r="AJ45" s="878"/>
      <c r="AK45" s="878"/>
      <c r="AL45" s="878"/>
      <c r="AM45" s="878"/>
      <c r="AN45" s="878"/>
      <c r="AO45" s="878"/>
      <c r="AP45" s="878"/>
      <c r="AQ45" s="878"/>
      <c r="AR45" s="878"/>
      <c r="AS45" s="909"/>
      <c r="AT45" s="878"/>
      <c r="AU45" s="878"/>
      <c r="AV45" s="878"/>
      <c r="AW45" s="878"/>
      <c r="AX45" s="878"/>
    </row>
    <row r="46" spans="1:50" ht="13.5" customHeight="1">
      <c r="A46" s="908"/>
      <c r="B46" s="878"/>
      <c r="C46" s="878"/>
      <c r="D46" s="878"/>
      <c r="E46" s="878"/>
      <c r="F46" s="878"/>
      <c r="G46" s="878"/>
      <c r="H46" s="878"/>
      <c r="I46" s="878"/>
      <c r="J46" s="878"/>
      <c r="K46" s="878"/>
      <c r="L46" s="909"/>
      <c r="M46" s="909"/>
      <c r="N46" s="878"/>
      <c r="O46" s="878"/>
      <c r="P46" s="878"/>
      <c r="Q46" s="878"/>
      <c r="R46" s="878"/>
      <c r="S46" s="878"/>
      <c r="T46" s="878"/>
      <c r="U46" s="878"/>
      <c r="V46" s="878"/>
      <c r="W46" s="878"/>
      <c r="X46" s="878"/>
      <c r="Y46" s="878"/>
      <c r="Z46" s="878"/>
      <c r="AA46" s="878"/>
      <c r="AB46" s="878"/>
      <c r="AC46" s="878"/>
      <c r="AD46" s="878"/>
      <c r="AE46" s="878"/>
      <c r="AF46" s="878"/>
      <c r="AG46" s="878"/>
      <c r="AH46" s="878"/>
      <c r="AI46" s="878"/>
      <c r="AJ46" s="878"/>
      <c r="AK46" s="878"/>
      <c r="AL46" s="878"/>
      <c r="AM46" s="878"/>
      <c r="AN46" s="878"/>
      <c r="AO46" s="878"/>
      <c r="AP46" s="878"/>
      <c r="AQ46" s="878"/>
      <c r="AR46" s="878"/>
      <c r="AS46" s="909"/>
      <c r="AT46" s="878"/>
      <c r="AU46" s="878"/>
      <c r="AV46" s="878"/>
      <c r="AW46" s="878"/>
      <c r="AX46" s="878"/>
    </row>
    <row r="47" spans="1:50" ht="13.5" customHeight="1">
      <c r="A47" s="908"/>
      <c r="B47" s="878"/>
      <c r="C47" s="878"/>
      <c r="D47" s="878"/>
      <c r="E47" s="878"/>
      <c r="F47" s="878"/>
      <c r="G47" s="878"/>
      <c r="H47" s="878"/>
      <c r="I47" s="878"/>
      <c r="J47" s="878"/>
      <c r="K47" s="878"/>
      <c r="L47" s="909"/>
      <c r="M47" s="909"/>
      <c r="N47" s="878"/>
      <c r="O47" s="878"/>
      <c r="P47" s="878"/>
      <c r="Q47" s="878"/>
      <c r="R47" s="878"/>
      <c r="S47" s="878"/>
      <c r="T47" s="878"/>
      <c r="U47" s="878"/>
      <c r="V47" s="878"/>
      <c r="W47" s="878"/>
      <c r="X47" s="878"/>
      <c r="Y47" s="878"/>
      <c r="Z47" s="878"/>
      <c r="AA47" s="878"/>
      <c r="AB47" s="878"/>
      <c r="AC47" s="878"/>
      <c r="AD47" s="878"/>
      <c r="AE47" s="878"/>
      <c r="AF47" s="878"/>
      <c r="AG47" s="878"/>
      <c r="AH47" s="878"/>
      <c r="AI47" s="878"/>
      <c r="AJ47" s="878"/>
      <c r="AK47" s="878"/>
      <c r="AL47" s="878"/>
      <c r="AM47" s="878"/>
      <c r="AN47" s="878"/>
      <c r="AO47" s="878"/>
      <c r="AP47" s="878"/>
      <c r="AQ47" s="878"/>
      <c r="AR47" s="878"/>
      <c r="AS47" s="909"/>
      <c r="AT47" s="878"/>
      <c r="AU47" s="878"/>
      <c r="AV47" s="878"/>
      <c r="AW47" s="878"/>
      <c r="AX47" s="878"/>
    </row>
    <row r="48" spans="1:50" ht="13.5" customHeight="1">
      <c r="A48" s="908"/>
      <c r="B48" s="878"/>
      <c r="C48" s="878"/>
      <c r="D48" s="878"/>
      <c r="E48" s="878"/>
      <c r="F48" s="878"/>
      <c r="G48" s="878"/>
      <c r="H48" s="878"/>
      <c r="I48" s="878"/>
      <c r="J48" s="878"/>
      <c r="K48" s="878"/>
      <c r="L48" s="909"/>
      <c r="M48" s="909"/>
      <c r="N48" s="878"/>
      <c r="O48" s="878"/>
      <c r="P48" s="878"/>
      <c r="Q48" s="878"/>
      <c r="R48" s="878"/>
      <c r="S48" s="878"/>
      <c r="T48" s="878"/>
      <c r="U48" s="878"/>
      <c r="V48" s="878"/>
      <c r="W48" s="878"/>
      <c r="X48" s="878"/>
      <c r="Y48" s="878"/>
      <c r="Z48" s="878"/>
      <c r="AA48" s="878"/>
      <c r="AB48" s="878"/>
      <c r="AC48" s="878"/>
      <c r="AD48" s="878"/>
      <c r="AE48" s="878"/>
      <c r="AF48" s="878"/>
      <c r="AG48" s="878"/>
      <c r="AH48" s="878"/>
      <c r="AI48" s="878"/>
      <c r="AJ48" s="878"/>
      <c r="AK48" s="878"/>
      <c r="AL48" s="878"/>
      <c r="AM48" s="878"/>
      <c r="AN48" s="878"/>
      <c r="AO48" s="878"/>
      <c r="AP48" s="878"/>
      <c r="AQ48" s="878"/>
      <c r="AR48" s="878"/>
      <c r="AS48" s="909"/>
      <c r="AT48" s="878"/>
      <c r="AU48" s="878"/>
      <c r="AV48" s="878"/>
      <c r="AW48" s="878"/>
      <c r="AX48" s="878"/>
    </row>
    <row r="49" spans="1:50" ht="13.5" customHeight="1">
      <c r="A49" s="908"/>
      <c r="B49" s="878"/>
      <c r="C49" s="878"/>
      <c r="D49" s="878"/>
      <c r="E49" s="878"/>
      <c r="F49" s="878"/>
      <c r="G49" s="878"/>
      <c r="H49" s="878"/>
      <c r="I49" s="878"/>
      <c r="J49" s="878"/>
      <c r="K49" s="878"/>
      <c r="L49" s="909"/>
      <c r="M49" s="909"/>
      <c r="N49" s="878"/>
      <c r="O49" s="878"/>
      <c r="P49" s="878"/>
      <c r="Q49" s="878"/>
      <c r="R49" s="878"/>
      <c r="S49" s="878"/>
      <c r="T49" s="878"/>
      <c r="U49" s="878"/>
      <c r="V49" s="878"/>
      <c r="W49" s="878"/>
      <c r="X49" s="878"/>
      <c r="Y49" s="878"/>
      <c r="Z49" s="878"/>
      <c r="AA49" s="878"/>
      <c r="AB49" s="878"/>
      <c r="AC49" s="878"/>
      <c r="AD49" s="878"/>
      <c r="AE49" s="878"/>
      <c r="AF49" s="878"/>
      <c r="AG49" s="878"/>
      <c r="AH49" s="878"/>
      <c r="AI49" s="878"/>
      <c r="AJ49" s="878"/>
      <c r="AK49" s="878"/>
      <c r="AL49" s="878"/>
      <c r="AM49" s="878"/>
      <c r="AN49" s="878"/>
      <c r="AO49" s="878"/>
      <c r="AP49" s="878"/>
      <c r="AQ49" s="878"/>
      <c r="AR49" s="878"/>
      <c r="AS49" s="909"/>
      <c r="AT49" s="878"/>
      <c r="AU49" s="878"/>
      <c r="AV49" s="878"/>
      <c r="AW49" s="878"/>
      <c r="AX49" s="878"/>
    </row>
    <row r="50" spans="1:50" ht="13.5" customHeight="1">
      <c r="A50" s="908"/>
      <c r="B50" s="878"/>
      <c r="C50" s="878"/>
      <c r="D50" s="878"/>
      <c r="E50" s="878"/>
      <c r="F50" s="878"/>
      <c r="G50" s="878"/>
      <c r="H50" s="878"/>
      <c r="I50" s="878"/>
      <c r="J50" s="878"/>
      <c r="K50" s="878"/>
      <c r="L50" s="909"/>
      <c r="M50" s="909"/>
      <c r="N50" s="878"/>
      <c r="O50" s="878"/>
      <c r="P50" s="878"/>
      <c r="Q50" s="878"/>
      <c r="R50" s="878"/>
      <c r="S50" s="878"/>
      <c r="T50" s="878"/>
      <c r="U50" s="878"/>
      <c r="V50" s="878"/>
      <c r="W50" s="878"/>
      <c r="X50" s="878"/>
      <c r="Y50" s="878"/>
      <c r="Z50" s="878"/>
      <c r="AA50" s="878"/>
      <c r="AB50" s="878"/>
      <c r="AC50" s="878"/>
      <c r="AD50" s="878"/>
      <c r="AE50" s="878"/>
      <c r="AF50" s="878"/>
      <c r="AG50" s="878"/>
      <c r="AH50" s="878"/>
      <c r="AI50" s="878"/>
      <c r="AJ50" s="878"/>
      <c r="AK50" s="878"/>
      <c r="AL50" s="878"/>
      <c r="AM50" s="878"/>
      <c r="AN50" s="878"/>
      <c r="AO50" s="878"/>
      <c r="AP50" s="878"/>
      <c r="AQ50" s="878"/>
      <c r="AR50" s="878"/>
      <c r="AS50" s="909"/>
      <c r="AT50" s="878"/>
      <c r="AU50" s="878"/>
      <c r="AV50" s="878"/>
      <c r="AW50" s="878"/>
      <c r="AX50" s="878"/>
    </row>
    <row r="51" spans="1:50" ht="13.5" customHeight="1">
      <c r="A51" s="908"/>
      <c r="B51" s="878"/>
      <c r="C51" s="878"/>
      <c r="D51" s="878"/>
      <c r="E51" s="878"/>
      <c r="F51" s="878"/>
      <c r="G51" s="878"/>
      <c r="H51" s="878"/>
      <c r="I51" s="878"/>
      <c r="J51" s="878"/>
      <c r="K51" s="878"/>
      <c r="L51" s="909"/>
      <c r="M51" s="909"/>
      <c r="N51" s="878"/>
      <c r="O51" s="878"/>
      <c r="P51" s="878"/>
      <c r="Q51" s="878"/>
      <c r="R51" s="878"/>
      <c r="S51" s="878"/>
      <c r="T51" s="878"/>
      <c r="U51" s="878"/>
      <c r="V51" s="878"/>
      <c r="W51" s="878"/>
      <c r="X51" s="878"/>
      <c r="Y51" s="878"/>
      <c r="Z51" s="878"/>
      <c r="AA51" s="878"/>
      <c r="AB51" s="878"/>
      <c r="AC51" s="878"/>
      <c r="AD51" s="878"/>
      <c r="AE51" s="878"/>
      <c r="AF51" s="878"/>
      <c r="AG51" s="878"/>
      <c r="AH51" s="878"/>
      <c r="AI51" s="878"/>
      <c r="AJ51" s="878"/>
      <c r="AK51" s="878"/>
      <c r="AL51" s="878"/>
      <c r="AM51" s="878"/>
      <c r="AN51" s="878"/>
      <c r="AO51" s="878"/>
      <c r="AP51" s="878"/>
      <c r="AQ51" s="878"/>
      <c r="AR51" s="878"/>
      <c r="AS51" s="909"/>
      <c r="AT51" s="878"/>
      <c r="AU51" s="878"/>
      <c r="AV51" s="878"/>
      <c r="AW51" s="878"/>
      <c r="AX51" s="878"/>
    </row>
    <row r="52" spans="1:50" ht="13.5" customHeight="1">
      <c r="A52" s="908"/>
      <c r="B52" s="878"/>
      <c r="C52" s="878"/>
      <c r="D52" s="878"/>
      <c r="E52" s="878"/>
      <c r="F52" s="878"/>
      <c r="G52" s="878"/>
      <c r="H52" s="878"/>
      <c r="I52" s="878"/>
      <c r="J52" s="878"/>
      <c r="K52" s="878"/>
      <c r="L52" s="909"/>
      <c r="M52" s="909"/>
      <c r="N52" s="878"/>
      <c r="O52" s="878"/>
      <c r="P52" s="878"/>
      <c r="Q52" s="878"/>
      <c r="R52" s="878"/>
      <c r="S52" s="878"/>
      <c r="T52" s="878"/>
      <c r="U52" s="878"/>
      <c r="V52" s="878"/>
      <c r="W52" s="878"/>
      <c r="X52" s="878"/>
      <c r="Y52" s="878"/>
      <c r="Z52" s="878"/>
      <c r="AA52" s="878"/>
      <c r="AB52" s="878"/>
      <c r="AC52" s="878"/>
      <c r="AD52" s="878"/>
      <c r="AE52" s="878"/>
      <c r="AF52" s="878"/>
      <c r="AG52" s="878"/>
      <c r="AH52" s="878"/>
      <c r="AI52" s="878"/>
      <c r="AJ52" s="878"/>
      <c r="AK52" s="878"/>
      <c r="AL52" s="878"/>
      <c r="AM52" s="878"/>
      <c r="AN52" s="878"/>
      <c r="AO52" s="878"/>
      <c r="AP52" s="878"/>
      <c r="AQ52" s="878"/>
      <c r="AR52" s="878"/>
      <c r="AS52" s="909"/>
      <c r="AT52" s="878"/>
      <c r="AU52" s="878"/>
      <c r="AV52" s="878"/>
      <c r="AW52" s="878"/>
      <c r="AX52" s="878"/>
    </row>
    <row r="53" spans="1:50" ht="13.5" customHeight="1">
      <c r="A53" s="908"/>
      <c r="B53" s="878"/>
      <c r="C53" s="878"/>
      <c r="D53" s="878"/>
      <c r="E53" s="878"/>
      <c r="F53" s="878"/>
      <c r="G53" s="878"/>
      <c r="H53" s="878"/>
      <c r="I53" s="878"/>
      <c r="J53" s="878"/>
      <c r="K53" s="878"/>
      <c r="L53" s="909"/>
      <c r="M53" s="909"/>
      <c r="N53" s="878"/>
      <c r="O53" s="878"/>
      <c r="P53" s="878"/>
      <c r="Q53" s="878"/>
      <c r="R53" s="878"/>
      <c r="S53" s="878"/>
      <c r="T53" s="878"/>
      <c r="U53" s="878"/>
      <c r="V53" s="878"/>
      <c r="W53" s="878"/>
      <c r="X53" s="878"/>
      <c r="Y53" s="878"/>
      <c r="Z53" s="878"/>
      <c r="AA53" s="878"/>
      <c r="AB53" s="878"/>
      <c r="AC53" s="878"/>
      <c r="AD53" s="878"/>
      <c r="AE53" s="878"/>
      <c r="AF53" s="878"/>
      <c r="AG53" s="878"/>
      <c r="AH53" s="878"/>
      <c r="AI53" s="878"/>
      <c r="AJ53" s="878"/>
      <c r="AK53" s="878"/>
      <c r="AL53" s="878"/>
      <c r="AM53" s="878"/>
      <c r="AN53" s="878"/>
      <c r="AO53" s="878"/>
      <c r="AP53" s="878"/>
      <c r="AQ53" s="878"/>
      <c r="AR53" s="878"/>
      <c r="AS53" s="909"/>
      <c r="AT53" s="878"/>
      <c r="AU53" s="878"/>
      <c r="AV53" s="878"/>
      <c r="AW53" s="878"/>
      <c r="AX53" s="878"/>
    </row>
    <row r="54" spans="1:50" ht="13.5" customHeight="1">
      <c r="A54" s="908"/>
      <c r="B54" s="878"/>
      <c r="C54" s="878"/>
      <c r="D54" s="878"/>
      <c r="E54" s="878"/>
      <c r="F54" s="878"/>
      <c r="G54" s="878"/>
      <c r="H54" s="878"/>
      <c r="I54" s="878"/>
      <c r="J54" s="878"/>
      <c r="K54" s="878"/>
      <c r="L54" s="909"/>
      <c r="M54" s="909"/>
      <c r="N54" s="878"/>
      <c r="O54" s="878"/>
      <c r="P54" s="878"/>
      <c r="Q54" s="878"/>
      <c r="R54" s="878"/>
      <c r="S54" s="878"/>
      <c r="T54" s="878"/>
      <c r="U54" s="878"/>
      <c r="V54" s="878"/>
      <c r="W54" s="878"/>
      <c r="X54" s="878"/>
      <c r="Y54" s="878"/>
      <c r="Z54" s="878"/>
      <c r="AA54" s="878"/>
      <c r="AB54" s="878"/>
      <c r="AC54" s="878"/>
      <c r="AD54" s="878"/>
      <c r="AE54" s="878"/>
      <c r="AF54" s="878"/>
      <c r="AG54" s="878"/>
      <c r="AH54" s="878"/>
      <c r="AI54" s="878"/>
      <c r="AJ54" s="878"/>
      <c r="AK54" s="878"/>
      <c r="AL54" s="878"/>
      <c r="AM54" s="878"/>
      <c r="AN54" s="878"/>
      <c r="AO54" s="878"/>
      <c r="AP54" s="878"/>
      <c r="AQ54" s="878"/>
      <c r="AR54" s="878"/>
      <c r="AS54" s="909"/>
      <c r="AT54" s="878"/>
      <c r="AU54" s="878"/>
      <c r="AV54" s="878"/>
      <c r="AW54" s="878"/>
      <c r="AX54" s="878"/>
    </row>
    <row r="55" spans="1:50" ht="13.5" customHeight="1">
      <c r="A55" s="908"/>
      <c r="B55" s="878"/>
      <c r="C55" s="878"/>
      <c r="D55" s="878"/>
      <c r="E55" s="878"/>
      <c r="F55" s="878"/>
      <c r="G55" s="878"/>
      <c r="H55" s="878"/>
      <c r="I55" s="878"/>
      <c r="J55" s="878"/>
      <c r="K55" s="878"/>
      <c r="L55" s="909"/>
      <c r="M55" s="909"/>
      <c r="N55" s="878"/>
      <c r="O55" s="878"/>
      <c r="P55" s="878"/>
      <c r="Q55" s="878"/>
      <c r="R55" s="878"/>
      <c r="S55" s="878"/>
      <c r="T55" s="878"/>
      <c r="U55" s="878"/>
      <c r="V55" s="878"/>
      <c r="W55" s="878"/>
      <c r="X55" s="878"/>
      <c r="Y55" s="878"/>
      <c r="Z55" s="878"/>
      <c r="AA55" s="878"/>
      <c r="AB55" s="878"/>
      <c r="AC55" s="878"/>
      <c r="AD55" s="878"/>
      <c r="AE55" s="878"/>
      <c r="AF55" s="878"/>
      <c r="AG55" s="878"/>
      <c r="AH55" s="878"/>
      <c r="AI55" s="878"/>
      <c r="AJ55" s="878"/>
      <c r="AK55" s="878"/>
      <c r="AL55" s="878"/>
      <c r="AM55" s="878"/>
      <c r="AN55" s="878"/>
      <c r="AO55" s="878"/>
      <c r="AP55" s="878"/>
      <c r="AQ55" s="878"/>
      <c r="AR55" s="878"/>
      <c r="AS55" s="909"/>
      <c r="AT55" s="878"/>
      <c r="AU55" s="878"/>
      <c r="AV55" s="878"/>
      <c r="AW55" s="878"/>
      <c r="AX55" s="878"/>
    </row>
    <row r="56" spans="1:50" ht="13.5" customHeight="1">
      <c r="A56" s="908"/>
      <c r="B56" s="878"/>
      <c r="C56" s="878"/>
      <c r="D56" s="878"/>
      <c r="E56" s="878"/>
      <c r="F56" s="878"/>
      <c r="G56" s="878"/>
      <c r="H56" s="878"/>
      <c r="I56" s="878"/>
      <c r="J56" s="878"/>
      <c r="K56" s="878"/>
      <c r="L56" s="909"/>
      <c r="M56" s="909"/>
      <c r="N56" s="878"/>
      <c r="O56" s="878"/>
      <c r="P56" s="878"/>
      <c r="Q56" s="878"/>
      <c r="R56" s="878"/>
      <c r="S56" s="878"/>
      <c r="T56" s="878"/>
      <c r="U56" s="878"/>
      <c r="V56" s="878"/>
      <c r="W56" s="878"/>
      <c r="X56" s="878"/>
      <c r="Y56" s="878"/>
      <c r="Z56" s="878"/>
      <c r="AA56" s="878"/>
      <c r="AB56" s="878"/>
      <c r="AC56" s="878"/>
      <c r="AD56" s="878"/>
      <c r="AE56" s="878"/>
      <c r="AF56" s="878"/>
      <c r="AG56" s="878"/>
      <c r="AH56" s="878"/>
      <c r="AI56" s="878"/>
      <c r="AJ56" s="878"/>
      <c r="AK56" s="878"/>
      <c r="AL56" s="878"/>
      <c r="AM56" s="878"/>
      <c r="AN56" s="878"/>
      <c r="AO56" s="878"/>
      <c r="AP56" s="878"/>
      <c r="AQ56" s="878"/>
      <c r="AR56" s="878"/>
      <c r="AS56" s="909"/>
      <c r="AT56" s="878"/>
      <c r="AU56" s="878"/>
      <c r="AV56" s="878"/>
      <c r="AW56" s="878"/>
      <c r="AX56" s="878"/>
    </row>
    <row r="57" spans="1:50" ht="13.5" customHeight="1">
      <c r="A57" s="908"/>
      <c r="B57" s="878"/>
      <c r="C57" s="878"/>
      <c r="D57" s="878"/>
      <c r="E57" s="878"/>
      <c r="F57" s="878"/>
      <c r="G57" s="878"/>
      <c r="H57" s="878"/>
      <c r="I57" s="878"/>
      <c r="J57" s="878"/>
      <c r="K57" s="878"/>
      <c r="L57" s="909"/>
      <c r="M57" s="909"/>
      <c r="N57" s="878"/>
      <c r="O57" s="878"/>
      <c r="P57" s="878"/>
      <c r="Q57" s="878"/>
      <c r="R57" s="878"/>
      <c r="S57" s="878"/>
      <c r="T57" s="878"/>
      <c r="U57" s="878"/>
      <c r="V57" s="878"/>
      <c r="W57" s="878"/>
      <c r="X57" s="878"/>
      <c r="Y57" s="878"/>
      <c r="Z57" s="878"/>
      <c r="AA57" s="878"/>
      <c r="AB57" s="878"/>
      <c r="AC57" s="878"/>
      <c r="AD57" s="878"/>
      <c r="AE57" s="878"/>
      <c r="AF57" s="878"/>
      <c r="AG57" s="878"/>
      <c r="AH57" s="878"/>
      <c r="AI57" s="878"/>
      <c r="AJ57" s="878"/>
      <c r="AK57" s="878"/>
      <c r="AL57" s="878"/>
      <c r="AM57" s="878"/>
      <c r="AN57" s="878"/>
      <c r="AO57" s="878"/>
      <c r="AP57" s="878"/>
      <c r="AQ57" s="878"/>
      <c r="AR57" s="878"/>
      <c r="AS57" s="909"/>
      <c r="AT57" s="878"/>
      <c r="AU57" s="878"/>
      <c r="AV57" s="878"/>
      <c r="AW57" s="878"/>
      <c r="AX57" s="878"/>
    </row>
    <row r="58" spans="1:50" ht="13.5" customHeight="1">
      <c r="A58" s="908"/>
      <c r="B58" s="878"/>
      <c r="C58" s="878"/>
      <c r="D58" s="878"/>
      <c r="E58" s="878"/>
      <c r="F58" s="878"/>
      <c r="G58" s="878"/>
      <c r="H58" s="878"/>
      <c r="I58" s="878"/>
      <c r="J58" s="878"/>
      <c r="K58" s="878"/>
      <c r="L58" s="909"/>
      <c r="M58" s="909"/>
      <c r="N58" s="878"/>
      <c r="O58" s="878"/>
      <c r="P58" s="878"/>
      <c r="Q58" s="878"/>
      <c r="R58" s="878"/>
      <c r="S58" s="878"/>
      <c r="T58" s="878"/>
      <c r="U58" s="878"/>
      <c r="V58" s="878"/>
      <c r="W58" s="878"/>
      <c r="X58" s="878"/>
      <c r="Y58" s="878"/>
      <c r="Z58" s="878"/>
      <c r="AA58" s="878"/>
      <c r="AB58" s="878"/>
      <c r="AC58" s="878"/>
      <c r="AD58" s="878"/>
      <c r="AE58" s="878"/>
      <c r="AF58" s="878"/>
      <c r="AG58" s="878"/>
      <c r="AH58" s="878"/>
      <c r="AI58" s="878"/>
      <c r="AJ58" s="878"/>
      <c r="AK58" s="878"/>
      <c r="AL58" s="878"/>
      <c r="AM58" s="878"/>
      <c r="AN58" s="878"/>
      <c r="AO58" s="878"/>
      <c r="AP58" s="878"/>
      <c r="AQ58" s="878"/>
      <c r="AR58" s="878"/>
      <c r="AS58" s="909"/>
      <c r="AT58" s="878"/>
      <c r="AU58" s="878"/>
      <c r="AV58" s="878"/>
      <c r="AW58" s="878"/>
      <c r="AX58" s="878"/>
    </row>
    <row r="59" spans="1:50" ht="13.5" customHeight="1">
      <c r="A59" s="908"/>
      <c r="B59" s="878"/>
      <c r="C59" s="878"/>
      <c r="D59" s="878"/>
      <c r="E59" s="878"/>
      <c r="F59" s="878"/>
      <c r="G59" s="878"/>
      <c r="H59" s="878"/>
      <c r="I59" s="878"/>
      <c r="J59" s="878"/>
      <c r="K59" s="878"/>
      <c r="L59" s="909"/>
      <c r="M59" s="909"/>
      <c r="N59" s="878"/>
      <c r="O59" s="878"/>
      <c r="P59" s="878"/>
      <c r="Q59" s="878"/>
      <c r="R59" s="878"/>
      <c r="S59" s="878"/>
      <c r="T59" s="878"/>
      <c r="U59" s="878"/>
      <c r="V59" s="878"/>
      <c r="W59" s="878"/>
      <c r="X59" s="878"/>
      <c r="Y59" s="878"/>
      <c r="Z59" s="878"/>
      <c r="AA59" s="878"/>
      <c r="AB59" s="878"/>
      <c r="AC59" s="878"/>
      <c r="AD59" s="878"/>
      <c r="AE59" s="878"/>
      <c r="AF59" s="878"/>
      <c r="AG59" s="878"/>
      <c r="AH59" s="878"/>
      <c r="AI59" s="878"/>
      <c r="AJ59" s="878"/>
      <c r="AK59" s="878"/>
      <c r="AL59" s="878"/>
      <c r="AM59" s="878"/>
      <c r="AN59" s="878"/>
      <c r="AO59" s="878"/>
      <c r="AP59" s="878"/>
      <c r="AQ59" s="878"/>
      <c r="AR59" s="878"/>
      <c r="AS59" s="909"/>
      <c r="AT59" s="878"/>
      <c r="AU59" s="878"/>
      <c r="AV59" s="878"/>
      <c r="AW59" s="878"/>
      <c r="AX59" s="878"/>
    </row>
    <row r="60" spans="1:50" ht="13.5" customHeight="1">
      <c r="A60" s="908"/>
      <c r="B60" s="878"/>
      <c r="C60" s="878"/>
      <c r="D60" s="878"/>
      <c r="E60" s="878"/>
      <c r="F60" s="878"/>
      <c r="G60" s="878"/>
      <c r="H60" s="878"/>
      <c r="I60" s="878"/>
      <c r="J60" s="878"/>
      <c r="K60" s="878"/>
      <c r="L60" s="909"/>
      <c r="M60" s="909"/>
      <c r="N60" s="878"/>
      <c r="O60" s="878"/>
      <c r="P60" s="878"/>
      <c r="Q60" s="878"/>
      <c r="R60" s="878"/>
      <c r="S60" s="878"/>
      <c r="T60" s="878"/>
      <c r="U60" s="878"/>
      <c r="V60" s="878"/>
      <c r="W60" s="878"/>
      <c r="X60" s="878"/>
      <c r="Y60" s="878"/>
      <c r="Z60" s="878"/>
      <c r="AA60" s="878"/>
      <c r="AB60" s="878"/>
      <c r="AC60" s="878"/>
      <c r="AD60" s="878"/>
      <c r="AE60" s="878"/>
      <c r="AF60" s="878"/>
      <c r="AG60" s="878"/>
      <c r="AH60" s="878"/>
      <c r="AI60" s="878"/>
      <c r="AJ60" s="878"/>
      <c r="AK60" s="878"/>
      <c r="AL60" s="878"/>
      <c r="AM60" s="878"/>
      <c r="AN60" s="878"/>
      <c r="AO60" s="878"/>
      <c r="AP60" s="878"/>
      <c r="AQ60" s="878"/>
      <c r="AR60" s="878"/>
      <c r="AS60" s="909"/>
      <c r="AT60" s="878"/>
      <c r="AU60" s="878"/>
      <c r="AV60" s="878"/>
      <c r="AW60" s="878"/>
      <c r="AX60" s="878"/>
    </row>
    <row r="61" spans="1:50" ht="13.5" customHeight="1">
      <c r="A61" s="908"/>
      <c r="B61" s="878"/>
      <c r="C61" s="878"/>
      <c r="D61" s="878"/>
      <c r="E61" s="878"/>
      <c r="F61" s="878"/>
      <c r="G61" s="878"/>
      <c r="H61" s="878"/>
      <c r="I61" s="878"/>
      <c r="J61" s="878"/>
      <c r="K61" s="878"/>
      <c r="L61" s="909"/>
      <c r="M61" s="909"/>
      <c r="N61" s="878"/>
      <c r="O61" s="878"/>
      <c r="P61" s="878"/>
      <c r="Q61" s="878"/>
      <c r="R61" s="878"/>
      <c r="S61" s="878"/>
      <c r="T61" s="878"/>
      <c r="U61" s="878"/>
      <c r="V61" s="878"/>
      <c r="W61" s="878"/>
      <c r="X61" s="878"/>
      <c r="Y61" s="878"/>
      <c r="Z61" s="878"/>
      <c r="AA61" s="878"/>
      <c r="AB61" s="878"/>
      <c r="AC61" s="878"/>
      <c r="AD61" s="878"/>
      <c r="AE61" s="878"/>
      <c r="AF61" s="878"/>
      <c r="AG61" s="878"/>
      <c r="AH61" s="878"/>
      <c r="AI61" s="878"/>
      <c r="AJ61" s="878"/>
      <c r="AK61" s="878"/>
      <c r="AL61" s="878"/>
      <c r="AM61" s="878"/>
      <c r="AN61" s="878"/>
      <c r="AO61" s="878"/>
      <c r="AP61" s="878"/>
      <c r="AQ61" s="878"/>
      <c r="AR61" s="878"/>
      <c r="AS61" s="909"/>
      <c r="AT61" s="878"/>
      <c r="AU61" s="878"/>
      <c r="AV61" s="878"/>
      <c r="AW61" s="878"/>
      <c r="AX61" s="878"/>
    </row>
    <row r="62" spans="1:50" ht="13.5" customHeight="1">
      <c r="A62" s="908"/>
      <c r="B62" s="878"/>
      <c r="C62" s="878"/>
      <c r="D62" s="878"/>
      <c r="E62" s="878"/>
      <c r="F62" s="878"/>
      <c r="G62" s="878"/>
      <c r="H62" s="878"/>
      <c r="I62" s="878"/>
      <c r="J62" s="878"/>
      <c r="K62" s="878"/>
      <c r="L62" s="909"/>
      <c r="M62" s="909"/>
      <c r="N62" s="878"/>
      <c r="O62" s="878"/>
      <c r="P62" s="878"/>
      <c r="Q62" s="878"/>
      <c r="R62" s="878"/>
      <c r="S62" s="878"/>
      <c r="T62" s="878"/>
      <c r="U62" s="878"/>
      <c r="V62" s="878"/>
      <c r="W62" s="878"/>
      <c r="X62" s="878"/>
      <c r="Y62" s="878"/>
      <c r="Z62" s="878"/>
      <c r="AA62" s="878"/>
      <c r="AB62" s="878"/>
      <c r="AC62" s="878"/>
      <c r="AD62" s="878"/>
      <c r="AE62" s="878"/>
      <c r="AF62" s="878"/>
      <c r="AG62" s="878"/>
      <c r="AH62" s="878"/>
      <c r="AI62" s="878"/>
      <c r="AJ62" s="878"/>
      <c r="AK62" s="878"/>
      <c r="AL62" s="878"/>
      <c r="AM62" s="878"/>
      <c r="AN62" s="878"/>
      <c r="AO62" s="878"/>
      <c r="AP62" s="878"/>
      <c r="AQ62" s="878"/>
      <c r="AR62" s="878"/>
      <c r="AS62" s="909"/>
      <c r="AT62" s="878"/>
      <c r="AU62" s="878"/>
      <c r="AV62" s="878"/>
      <c r="AW62" s="878"/>
      <c r="AX62" s="878"/>
    </row>
    <row r="63" spans="1:50" ht="13.5" customHeight="1">
      <c r="A63" s="908"/>
      <c r="B63" s="878"/>
      <c r="C63" s="878"/>
      <c r="D63" s="878"/>
      <c r="E63" s="878"/>
      <c r="F63" s="878"/>
      <c r="G63" s="878"/>
      <c r="H63" s="878"/>
      <c r="I63" s="878"/>
      <c r="J63" s="878"/>
      <c r="K63" s="878"/>
      <c r="L63" s="909"/>
      <c r="M63" s="909"/>
      <c r="N63" s="878"/>
      <c r="O63" s="878"/>
      <c r="P63" s="878"/>
      <c r="Q63" s="878"/>
      <c r="R63" s="878"/>
      <c r="S63" s="878"/>
      <c r="T63" s="878"/>
      <c r="U63" s="878"/>
      <c r="V63" s="878"/>
      <c r="W63" s="878"/>
      <c r="X63" s="878"/>
      <c r="Y63" s="878"/>
      <c r="Z63" s="878"/>
      <c r="AA63" s="878"/>
      <c r="AB63" s="878"/>
      <c r="AC63" s="878"/>
      <c r="AD63" s="878"/>
      <c r="AE63" s="878"/>
      <c r="AF63" s="878"/>
      <c r="AG63" s="878"/>
      <c r="AH63" s="878"/>
      <c r="AI63" s="878"/>
      <c r="AJ63" s="878"/>
      <c r="AK63" s="878"/>
      <c r="AL63" s="878"/>
      <c r="AM63" s="878"/>
      <c r="AN63" s="878"/>
      <c r="AO63" s="878"/>
      <c r="AP63" s="878"/>
      <c r="AQ63" s="878"/>
      <c r="AR63" s="878"/>
      <c r="AS63" s="909"/>
      <c r="AT63" s="878"/>
      <c r="AU63" s="878"/>
      <c r="AV63" s="878"/>
      <c r="AW63" s="878"/>
      <c r="AX63" s="878"/>
    </row>
    <row r="64" spans="1:50" ht="13.5" customHeight="1">
      <c r="A64" s="908"/>
      <c r="B64" s="878"/>
      <c r="C64" s="878"/>
      <c r="D64" s="878"/>
      <c r="E64" s="878"/>
      <c r="F64" s="878"/>
      <c r="G64" s="878"/>
      <c r="H64" s="878"/>
      <c r="I64" s="878"/>
      <c r="J64" s="878"/>
      <c r="K64" s="878"/>
      <c r="L64" s="909"/>
      <c r="M64" s="909"/>
      <c r="N64" s="878"/>
      <c r="O64" s="878"/>
      <c r="P64" s="878"/>
      <c r="Q64" s="878"/>
      <c r="R64" s="878"/>
      <c r="S64" s="878"/>
      <c r="T64" s="878"/>
      <c r="U64" s="878"/>
      <c r="V64" s="878"/>
      <c r="W64" s="878"/>
      <c r="X64" s="878"/>
      <c r="Y64" s="878"/>
      <c r="Z64" s="878"/>
      <c r="AA64" s="878"/>
      <c r="AB64" s="878"/>
      <c r="AC64" s="878"/>
      <c r="AD64" s="878"/>
      <c r="AE64" s="878"/>
      <c r="AF64" s="878"/>
      <c r="AG64" s="878"/>
      <c r="AH64" s="878"/>
      <c r="AI64" s="878"/>
      <c r="AJ64" s="878"/>
      <c r="AK64" s="878"/>
      <c r="AL64" s="878"/>
      <c r="AM64" s="878"/>
      <c r="AN64" s="878"/>
      <c r="AO64" s="878"/>
      <c r="AP64" s="878"/>
      <c r="AQ64" s="878"/>
      <c r="AR64" s="878"/>
      <c r="AS64" s="909"/>
      <c r="AT64" s="878"/>
      <c r="AU64" s="878"/>
      <c r="AV64" s="878"/>
      <c r="AW64" s="878"/>
      <c r="AX64" s="878"/>
    </row>
    <row r="65" spans="1:50" ht="13.5" customHeight="1">
      <c r="A65" s="908"/>
      <c r="B65" s="878"/>
      <c r="C65" s="878"/>
      <c r="D65" s="878"/>
      <c r="E65" s="878"/>
      <c r="F65" s="878"/>
      <c r="G65" s="878"/>
      <c r="H65" s="878"/>
      <c r="I65" s="878"/>
      <c r="J65" s="878"/>
      <c r="K65" s="878"/>
      <c r="L65" s="909"/>
      <c r="M65" s="909"/>
      <c r="N65" s="878"/>
      <c r="O65" s="878"/>
      <c r="P65" s="878"/>
      <c r="Q65" s="878"/>
      <c r="R65" s="878"/>
      <c r="S65" s="878"/>
      <c r="T65" s="878"/>
      <c r="U65" s="878"/>
      <c r="V65" s="878"/>
      <c r="W65" s="878"/>
      <c r="X65" s="878"/>
      <c r="Y65" s="878"/>
      <c r="Z65" s="878"/>
      <c r="AA65" s="878"/>
      <c r="AB65" s="878"/>
      <c r="AC65" s="878"/>
      <c r="AD65" s="878"/>
      <c r="AE65" s="878"/>
      <c r="AF65" s="878"/>
      <c r="AG65" s="878"/>
      <c r="AH65" s="878"/>
      <c r="AI65" s="878"/>
      <c r="AJ65" s="878"/>
      <c r="AK65" s="878"/>
      <c r="AL65" s="878"/>
      <c r="AM65" s="878"/>
      <c r="AN65" s="878"/>
      <c r="AO65" s="878"/>
      <c r="AP65" s="878"/>
      <c r="AQ65" s="878"/>
      <c r="AR65" s="878"/>
      <c r="AS65" s="909"/>
      <c r="AT65" s="878"/>
      <c r="AU65" s="878"/>
      <c r="AV65" s="878"/>
      <c r="AW65" s="878"/>
      <c r="AX65" s="878"/>
    </row>
    <row r="66" spans="1:50" ht="13.5" customHeight="1">
      <c r="A66" s="908"/>
      <c r="B66" s="878"/>
      <c r="C66" s="878"/>
      <c r="D66" s="878"/>
      <c r="E66" s="878"/>
      <c r="F66" s="878"/>
      <c r="G66" s="878"/>
      <c r="H66" s="878"/>
      <c r="I66" s="878"/>
      <c r="J66" s="878"/>
      <c r="K66" s="878"/>
      <c r="L66" s="909"/>
      <c r="M66" s="909"/>
      <c r="N66" s="878"/>
      <c r="O66" s="878"/>
      <c r="P66" s="878"/>
      <c r="Q66" s="878"/>
      <c r="R66" s="878"/>
      <c r="S66" s="878"/>
      <c r="T66" s="878"/>
      <c r="U66" s="878"/>
      <c r="V66" s="878"/>
      <c r="W66" s="878"/>
      <c r="X66" s="878"/>
      <c r="Y66" s="878"/>
      <c r="Z66" s="878"/>
      <c r="AA66" s="878"/>
      <c r="AB66" s="878"/>
      <c r="AC66" s="878"/>
      <c r="AD66" s="878"/>
      <c r="AE66" s="878"/>
      <c r="AF66" s="878"/>
      <c r="AG66" s="878"/>
      <c r="AH66" s="878"/>
      <c r="AI66" s="878"/>
      <c r="AJ66" s="878"/>
      <c r="AK66" s="878"/>
      <c r="AL66" s="878"/>
      <c r="AM66" s="878"/>
      <c r="AN66" s="878"/>
      <c r="AO66" s="878"/>
      <c r="AP66" s="878"/>
      <c r="AQ66" s="878"/>
      <c r="AR66" s="878"/>
      <c r="AS66" s="909"/>
      <c r="AT66" s="878"/>
      <c r="AU66" s="878"/>
      <c r="AV66" s="878"/>
      <c r="AW66" s="878"/>
      <c r="AX66" s="878"/>
    </row>
    <row r="67" spans="1:50" ht="13.5" customHeight="1">
      <c r="A67" s="908"/>
      <c r="B67" s="878"/>
      <c r="C67" s="878"/>
      <c r="D67" s="878"/>
      <c r="E67" s="878"/>
      <c r="F67" s="878"/>
      <c r="G67" s="878"/>
      <c r="H67" s="878"/>
      <c r="I67" s="878"/>
      <c r="J67" s="878"/>
      <c r="K67" s="878"/>
      <c r="L67" s="909"/>
      <c r="M67" s="909"/>
      <c r="N67" s="878"/>
      <c r="O67" s="878"/>
      <c r="P67" s="878"/>
      <c r="Q67" s="878"/>
      <c r="R67" s="878"/>
      <c r="S67" s="878"/>
      <c r="T67" s="878"/>
      <c r="U67" s="878"/>
      <c r="V67" s="878"/>
      <c r="W67" s="878"/>
      <c r="X67" s="878"/>
      <c r="Y67" s="878"/>
      <c r="Z67" s="878"/>
      <c r="AA67" s="878"/>
      <c r="AB67" s="878"/>
      <c r="AC67" s="878"/>
      <c r="AD67" s="878"/>
      <c r="AE67" s="878"/>
      <c r="AF67" s="878"/>
      <c r="AG67" s="878"/>
      <c r="AH67" s="878"/>
      <c r="AI67" s="878"/>
      <c r="AJ67" s="878"/>
      <c r="AK67" s="878"/>
      <c r="AL67" s="878"/>
      <c r="AM67" s="878"/>
      <c r="AN67" s="878"/>
      <c r="AO67" s="878"/>
      <c r="AP67" s="878"/>
      <c r="AQ67" s="878"/>
      <c r="AR67" s="878"/>
      <c r="AS67" s="909"/>
      <c r="AT67" s="878"/>
      <c r="AU67" s="878"/>
      <c r="AV67" s="878"/>
      <c r="AW67" s="878"/>
      <c r="AX67" s="878"/>
    </row>
    <row r="68" spans="1:50" ht="13.5" customHeight="1">
      <c r="A68" s="908"/>
      <c r="B68" s="878"/>
      <c r="C68" s="878"/>
      <c r="D68" s="878"/>
      <c r="E68" s="878"/>
      <c r="F68" s="878"/>
      <c r="G68" s="878"/>
      <c r="H68" s="878"/>
      <c r="I68" s="878"/>
      <c r="J68" s="878"/>
      <c r="K68" s="878"/>
      <c r="L68" s="909"/>
      <c r="M68" s="909"/>
      <c r="N68" s="878"/>
      <c r="O68" s="878"/>
      <c r="P68" s="878"/>
      <c r="Q68" s="878"/>
      <c r="R68" s="878"/>
      <c r="S68" s="878"/>
      <c r="T68" s="878"/>
      <c r="U68" s="878"/>
      <c r="V68" s="878"/>
      <c r="W68" s="878"/>
      <c r="X68" s="878"/>
      <c r="Y68" s="878"/>
      <c r="Z68" s="878"/>
      <c r="AA68" s="878"/>
      <c r="AB68" s="878"/>
      <c r="AC68" s="878"/>
      <c r="AD68" s="878"/>
      <c r="AE68" s="878"/>
      <c r="AF68" s="878"/>
      <c r="AG68" s="878"/>
      <c r="AH68" s="878"/>
      <c r="AI68" s="878"/>
      <c r="AJ68" s="878"/>
      <c r="AK68" s="878"/>
      <c r="AL68" s="878"/>
      <c r="AM68" s="878"/>
      <c r="AN68" s="878"/>
      <c r="AO68" s="878"/>
      <c r="AP68" s="878"/>
      <c r="AQ68" s="878"/>
      <c r="AR68" s="878"/>
      <c r="AS68" s="909"/>
      <c r="AT68" s="878"/>
      <c r="AU68" s="878"/>
      <c r="AV68" s="878"/>
      <c r="AW68" s="878"/>
      <c r="AX68" s="878"/>
    </row>
    <row r="69" spans="1:50" ht="13.5" customHeight="1">
      <c r="A69" s="908"/>
      <c r="B69" s="878"/>
      <c r="C69" s="878"/>
      <c r="D69" s="878"/>
      <c r="E69" s="878"/>
      <c r="F69" s="878"/>
      <c r="G69" s="878"/>
      <c r="H69" s="878"/>
      <c r="I69" s="878"/>
      <c r="J69" s="878"/>
      <c r="K69" s="878"/>
      <c r="L69" s="909"/>
      <c r="M69" s="909"/>
      <c r="N69" s="878"/>
      <c r="O69" s="878"/>
      <c r="P69" s="878"/>
      <c r="Q69" s="878"/>
      <c r="R69" s="878"/>
      <c r="S69" s="878"/>
      <c r="T69" s="878"/>
      <c r="U69" s="878"/>
      <c r="V69" s="878"/>
      <c r="W69" s="878"/>
      <c r="X69" s="878"/>
      <c r="Y69" s="878"/>
      <c r="Z69" s="878"/>
      <c r="AA69" s="878"/>
      <c r="AB69" s="878"/>
      <c r="AC69" s="878"/>
      <c r="AD69" s="878"/>
      <c r="AE69" s="878"/>
      <c r="AF69" s="878"/>
      <c r="AG69" s="878"/>
      <c r="AH69" s="878"/>
      <c r="AI69" s="878"/>
      <c r="AJ69" s="878"/>
      <c r="AK69" s="878"/>
      <c r="AL69" s="878"/>
      <c r="AM69" s="878"/>
      <c r="AN69" s="878"/>
      <c r="AO69" s="878"/>
      <c r="AP69" s="878"/>
      <c r="AQ69" s="878"/>
      <c r="AR69" s="878"/>
      <c r="AS69" s="909"/>
      <c r="AT69" s="878"/>
      <c r="AU69" s="878"/>
      <c r="AV69" s="878"/>
      <c r="AW69" s="878"/>
      <c r="AX69" s="878"/>
    </row>
    <row r="70" spans="1:50" ht="13.5" customHeight="1">
      <c r="A70" s="908"/>
      <c r="B70" s="878"/>
      <c r="C70" s="878"/>
      <c r="D70" s="878"/>
      <c r="E70" s="878"/>
      <c r="F70" s="878"/>
      <c r="G70" s="878"/>
      <c r="H70" s="878"/>
      <c r="I70" s="878"/>
      <c r="J70" s="878"/>
      <c r="K70" s="878"/>
      <c r="L70" s="909"/>
      <c r="M70" s="909"/>
      <c r="N70" s="878"/>
      <c r="O70" s="878"/>
      <c r="P70" s="878"/>
      <c r="Q70" s="878"/>
      <c r="R70" s="878"/>
      <c r="S70" s="878"/>
      <c r="T70" s="878"/>
      <c r="U70" s="878"/>
      <c r="V70" s="878"/>
      <c r="W70" s="878"/>
      <c r="X70" s="878"/>
      <c r="Y70" s="878"/>
      <c r="Z70" s="878"/>
      <c r="AA70" s="878"/>
      <c r="AB70" s="878"/>
      <c r="AC70" s="878"/>
      <c r="AD70" s="878"/>
      <c r="AE70" s="878"/>
      <c r="AF70" s="878"/>
      <c r="AG70" s="878"/>
      <c r="AH70" s="878"/>
      <c r="AI70" s="878"/>
      <c r="AJ70" s="878"/>
      <c r="AK70" s="878"/>
      <c r="AL70" s="878"/>
      <c r="AM70" s="878"/>
      <c r="AN70" s="878"/>
      <c r="AO70" s="878"/>
      <c r="AP70" s="878"/>
      <c r="AQ70" s="878"/>
      <c r="AR70" s="878"/>
      <c r="AS70" s="909"/>
      <c r="AT70" s="878"/>
      <c r="AU70" s="878"/>
      <c r="AV70" s="878"/>
      <c r="AW70" s="878"/>
      <c r="AX70" s="878"/>
    </row>
    <row r="71" spans="1:50" ht="13.5" customHeight="1">
      <c r="A71" s="908"/>
      <c r="B71" s="878"/>
      <c r="C71" s="878"/>
      <c r="D71" s="878"/>
      <c r="E71" s="878"/>
      <c r="F71" s="878"/>
      <c r="G71" s="878"/>
      <c r="H71" s="878"/>
      <c r="I71" s="878"/>
      <c r="J71" s="878"/>
      <c r="K71" s="878"/>
      <c r="L71" s="909"/>
      <c r="M71" s="909"/>
      <c r="N71" s="878"/>
      <c r="O71" s="878"/>
      <c r="P71" s="878"/>
      <c r="Q71" s="878"/>
      <c r="R71" s="878"/>
      <c r="S71" s="878"/>
      <c r="T71" s="878"/>
      <c r="U71" s="878"/>
      <c r="V71" s="878"/>
      <c r="W71" s="878"/>
      <c r="X71" s="878"/>
      <c r="Y71" s="878"/>
      <c r="Z71" s="878"/>
      <c r="AA71" s="878"/>
      <c r="AB71" s="878"/>
      <c r="AC71" s="878"/>
      <c r="AD71" s="878"/>
      <c r="AE71" s="878"/>
      <c r="AF71" s="878"/>
      <c r="AG71" s="878"/>
      <c r="AH71" s="878"/>
      <c r="AI71" s="878"/>
      <c r="AJ71" s="878"/>
      <c r="AK71" s="878"/>
      <c r="AL71" s="878"/>
      <c r="AM71" s="878"/>
      <c r="AN71" s="878"/>
      <c r="AO71" s="878"/>
      <c r="AP71" s="878"/>
      <c r="AQ71" s="878"/>
      <c r="AR71" s="878"/>
      <c r="AS71" s="909"/>
      <c r="AT71" s="878"/>
      <c r="AU71" s="878"/>
      <c r="AV71" s="878"/>
      <c r="AW71" s="878"/>
      <c r="AX71" s="878"/>
    </row>
    <row r="72" spans="1:50" ht="13.5" customHeight="1">
      <c r="A72" s="908"/>
      <c r="B72" s="878"/>
      <c r="C72" s="878"/>
      <c r="D72" s="878"/>
      <c r="E72" s="878"/>
      <c r="F72" s="878"/>
      <c r="G72" s="878"/>
      <c r="H72" s="878"/>
      <c r="I72" s="878"/>
      <c r="J72" s="878"/>
      <c r="K72" s="878"/>
      <c r="L72" s="909"/>
      <c r="M72" s="909"/>
      <c r="N72" s="878"/>
      <c r="O72" s="878"/>
      <c r="P72" s="878"/>
      <c r="Q72" s="878"/>
      <c r="R72" s="878"/>
      <c r="S72" s="878"/>
      <c r="T72" s="878"/>
      <c r="U72" s="878"/>
      <c r="V72" s="878"/>
      <c r="W72" s="878"/>
      <c r="X72" s="878"/>
      <c r="Y72" s="878"/>
      <c r="Z72" s="878"/>
      <c r="AA72" s="878"/>
      <c r="AB72" s="878"/>
      <c r="AC72" s="878"/>
      <c r="AD72" s="878"/>
      <c r="AE72" s="878"/>
      <c r="AF72" s="878"/>
      <c r="AG72" s="878"/>
      <c r="AH72" s="878"/>
      <c r="AI72" s="878"/>
      <c r="AJ72" s="878"/>
      <c r="AK72" s="878"/>
      <c r="AL72" s="878"/>
      <c r="AM72" s="878"/>
      <c r="AN72" s="878"/>
      <c r="AO72" s="878"/>
      <c r="AP72" s="878"/>
      <c r="AQ72" s="878"/>
      <c r="AR72" s="878"/>
      <c r="AS72" s="909"/>
      <c r="AT72" s="878"/>
      <c r="AU72" s="878"/>
      <c r="AV72" s="878"/>
      <c r="AW72" s="878"/>
      <c r="AX72" s="878"/>
    </row>
    <row r="73" spans="1:50" ht="13.5" customHeight="1">
      <c r="A73" s="908"/>
      <c r="B73" s="878"/>
      <c r="C73" s="878"/>
      <c r="D73" s="878"/>
      <c r="E73" s="878"/>
      <c r="F73" s="878"/>
      <c r="G73" s="878"/>
      <c r="H73" s="878"/>
      <c r="I73" s="878"/>
      <c r="J73" s="878"/>
      <c r="K73" s="878"/>
      <c r="L73" s="909"/>
      <c r="M73" s="909"/>
      <c r="N73" s="878"/>
      <c r="O73" s="878"/>
      <c r="P73" s="878"/>
      <c r="Q73" s="878"/>
      <c r="R73" s="878"/>
      <c r="S73" s="878"/>
      <c r="T73" s="878"/>
      <c r="U73" s="878"/>
      <c r="V73" s="878"/>
      <c r="W73" s="878"/>
      <c r="X73" s="878"/>
      <c r="Y73" s="878"/>
      <c r="Z73" s="878"/>
      <c r="AA73" s="878"/>
      <c r="AB73" s="878"/>
      <c r="AC73" s="878"/>
      <c r="AD73" s="878"/>
      <c r="AE73" s="878"/>
      <c r="AF73" s="878"/>
      <c r="AG73" s="878"/>
      <c r="AH73" s="878"/>
      <c r="AI73" s="878"/>
      <c r="AJ73" s="878"/>
      <c r="AK73" s="878"/>
      <c r="AL73" s="878"/>
      <c r="AM73" s="878"/>
      <c r="AN73" s="878"/>
      <c r="AO73" s="878"/>
      <c r="AP73" s="878"/>
      <c r="AQ73" s="878"/>
      <c r="AR73" s="878"/>
      <c r="AS73" s="909"/>
      <c r="AT73" s="878"/>
      <c r="AU73" s="878"/>
      <c r="AV73" s="878"/>
      <c r="AW73" s="878"/>
      <c r="AX73" s="878"/>
    </row>
    <row r="74" spans="1:50" ht="13.5" customHeight="1">
      <c r="A74" s="908"/>
      <c r="B74" s="878"/>
      <c r="C74" s="878"/>
      <c r="D74" s="878"/>
      <c r="E74" s="878"/>
      <c r="F74" s="878"/>
      <c r="G74" s="878"/>
      <c r="H74" s="878"/>
      <c r="I74" s="878"/>
      <c r="J74" s="878"/>
      <c r="K74" s="878"/>
      <c r="L74" s="909"/>
      <c r="M74" s="909"/>
      <c r="N74" s="878"/>
      <c r="O74" s="878"/>
      <c r="P74" s="878"/>
      <c r="Q74" s="878"/>
      <c r="R74" s="878"/>
      <c r="S74" s="878"/>
      <c r="T74" s="878"/>
      <c r="U74" s="878"/>
      <c r="V74" s="878"/>
      <c r="W74" s="878"/>
      <c r="X74" s="878"/>
      <c r="Y74" s="878"/>
      <c r="Z74" s="878"/>
      <c r="AA74" s="878"/>
      <c r="AB74" s="878"/>
      <c r="AC74" s="878"/>
      <c r="AD74" s="878"/>
      <c r="AE74" s="878"/>
      <c r="AF74" s="878"/>
      <c r="AG74" s="878"/>
      <c r="AH74" s="878"/>
      <c r="AI74" s="878"/>
      <c r="AJ74" s="878"/>
      <c r="AK74" s="878"/>
      <c r="AL74" s="878"/>
      <c r="AM74" s="878"/>
      <c r="AN74" s="878"/>
      <c r="AO74" s="878"/>
      <c r="AP74" s="878"/>
      <c r="AQ74" s="878"/>
      <c r="AR74" s="878"/>
      <c r="AS74" s="909"/>
      <c r="AT74" s="878"/>
      <c r="AU74" s="878"/>
      <c r="AV74" s="878"/>
      <c r="AW74" s="878"/>
      <c r="AX74" s="878"/>
    </row>
    <row r="75" spans="1:50" ht="13.5" customHeight="1">
      <c r="A75" s="908"/>
      <c r="B75" s="878"/>
      <c r="C75" s="878"/>
      <c r="D75" s="878"/>
      <c r="E75" s="878"/>
      <c r="F75" s="878"/>
      <c r="G75" s="878"/>
      <c r="H75" s="878"/>
      <c r="I75" s="878"/>
      <c r="J75" s="878"/>
      <c r="K75" s="878"/>
      <c r="L75" s="909"/>
      <c r="M75" s="909"/>
      <c r="N75" s="878"/>
      <c r="O75" s="878"/>
      <c r="P75" s="878"/>
      <c r="Q75" s="878"/>
      <c r="R75" s="878"/>
      <c r="S75" s="878"/>
      <c r="T75" s="878"/>
      <c r="U75" s="878"/>
      <c r="V75" s="878"/>
      <c r="W75" s="878"/>
      <c r="X75" s="878"/>
      <c r="Y75" s="878"/>
      <c r="Z75" s="878"/>
      <c r="AA75" s="878"/>
      <c r="AB75" s="878"/>
      <c r="AC75" s="878"/>
      <c r="AD75" s="878"/>
      <c r="AE75" s="878"/>
      <c r="AF75" s="878"/>
      <c r="AG75" s="878"/>
      <c r="AH75" s="878"/>
      <c r="AI75" s="878"/>
      <c r="AJ75" s="878"/>
      <c r="AK75" s="878"/>
      <c r="AL75" s="878"/>
      <c r="AM75" s="878"/>
      <c r="AN75" s="878"/>
      <c r="AO75" s="878"/>
      <c r="AP75" s="878"/>
      <c r="AQ75" s="878"/>
      <c r="AR75" s="878"/>
      <c r="AS75" s="909"/>
      <c r="AT75" s="878"/>
      <c r="AU75" s="878"/>
      <c r="AV75" s="878"/>
      <c r="AW75" s="878"/>
      <c r="AX75" s="878"/>
    </row>
    <row r="76" spans="1:50" ht="13.5" customHeight="1">
      <c r="A76" s="908"/>
      <c r="B76" s="878"/>
      <c r="C76" s="878"/>
      <c r="D76" s="878"/>
      <c r="E76" s="878"/>
      <c r="F76" s="878"/>
      <c r="G76" s="878"/>
      <c r="H76" s="878"/>
      <c r="I76" s="878"/>
      <c r="J76" s="878"/>
      <c r="K76" s="878"/>
      <c r="L76" s="909"/>
      <c r="M76" s="909"/>
      <c r="N76" s="878"/>
      <c r="O76" s="878"/>
      <c r="P76" s="878"/>
      <c r="Q76" s="878"/>
      <c r="R76" s="878"/>
      <c r="S76" s="878"/>
      <c r="T76" s="878"/>
      <c r="U76" s="878"/>
      <c r="V76" s="878"/>
      <c r="W76" s="878"/>
      <c r="X76" s="878"/>
      <c r="Y76" s="878"/>
      <c r="Z76" s="878"/>
      <c r="AA76" s="878"/>
      <c r="AB76" s="878"/>
      <c r="AC76" s="878"/>
      <c r="AD76" s="878"/>
      <c r="AE76" s="878"/>
      <c r="AF76" s="878"/>
      <c r="AG76" s="878"/>
      <c r="AH76" s="878"/>
      <c r="AI76" s="878"/>
      <c r="AJ76" s="878"/>
      <c r="AK76" s="878"/>
      <c r="AL76" s="878"/>
      <c r="AM76" s="878"/>
      <c r="AN76" s="878"/>
      <c r="AO76" s="878"/>
      <c r="AP76" s="878"/>
      <c r="AQ76" s="878"/>
      <c r="AR76" s="878"/>
      <c r="AS76" s="909"/>
      <c r="AT76" s="878"/>
      <c r="AU76" s="878"/>
      <c r="AV76" s="878"/>
      <c r="AW76" s="878"/>
      <c r="AX76" s="878"/>
    </row>
    <row r="77" spans="1:50" ht="13.5" customHeight="1">
      <c r="A77" s="908"/>
      <c r="B77" s="878"/>
      <c r="C77" s="878"/>
      <c r="D77" s="878"/>
      <c r="E77" s="878"/>
      <c r="F77" s="878"/>
      <c r="G77" s="878"/>
      <c r="H77" s="878"/>
      <c r="I77" s="878"/>
      <c r="J77" s="878"/>
      <c r="K77" s="878"/>
      <c r="L77" s="909"/>
      <c r="M77" s="909"/>
      <c r="N77" s="878"/>
      <c r="O77" s="878"/>
      <c r="P77" s="878"/>
      <c r="Q77" s="878"/>
      <c r="R77" s="878"/>
      <c r="S77" s="878"/>
      <c r="T77" s="878"/>
      <c r="U77" s="878"/>
      <c r="V77" s="878"/>
      <c r="W77" s="878"/>
      <c r="X77" s="878"/>
      <c r="Y77" s="878"/>
      <c r="Z77" s="878"/>
      <c r="AA77" s="878"/>
      <c r="AB77" s="878"/>
      <c r="AC77" s="878"/>
      <c r="AD77" s="878"/>
      <c r="AE77" s="878"/>
      <c r="AF77" s="878"/>
      <c r="AG77" s="878"/>
      <c r="AH77" s="878"/>
      <c r="AI77" s="878"/>
      <c r="AJ77" s="878"/>
      <c r="AK77" s="878"/>
      <c r="AL77" s="878"/>
      <c r="AM77" s="878"/>
      <c r="AN77" s="878"/>
      <c r="AO77" s="878"/>
      <c r="AP77" s="878"/>
      <c r="AQ77" s="878"/>
      <c r="AR77" s="878"/>
      <c r="AS77" s="909"/>
      <c r="AT77" s="878"/>
      <c r="AU77" s="878"/>
      <c r="AV77" s="878"/>
      <c r="AW77" s="878"/>
      <c r="AX77" s="878"/>
    </row>
    <row r="78" spans="1:50" ht="13.5" customHeight="1">
      <c r="A78" s="908"/>
      <c r="B78" s="878"/>
      <c r="C78" s="878"/>
      <c r="D78" s="878"/>
      <c r="E78" s="878"/>
      <c r="F78" s="878"/>
      <c r="G78" s="878"/>
      <c r="H78" s="878"/>
      <c r="I78" s="878"/>
      <c r="J78" s="878"/>
      <c r="K78" s="878"/>
      <c r="L78" s="909"/>
      <c r="M78" s="909"/>
      <c r="N78" s="878"/>
      <c r="O78" s="878"/>
      <c r="P78" s="878"/>
      <c r="Q78" s="878"/>
      <c r="R78" s="878"/>
      <c r="S78" s="878"/>
      <c r="T78" s="878"/>
      <c r="U78" s="878"/>
      <c r="V78" s="878"/>
      <c r="W78" s="878"/>
      <c r="X78" s="878"/>
      <c r="Y78" s="878"/>
      <c r="Z78" s="878"/>
      <c r="AA78" s="878"/>
      <c r="AB78" s="878"/>
      <c r="AC78" s="878"/>
      <c r="AD78" s="878"/>
      <c r="AE78" s="878"/>
      <c r="AF78" s="878"/>
      <c r="AG78" s="878"/>
      <c r="AH78" s="878"/>
      <c r="AI78" s="878"/>
      <c r="AJ78" s="878"/>
      <c r="AK78" s="878"/>
      <c r="AL78" s="878"/>
      <c r="AM78" s="878"/>
      <c r="AN78" s="878"/>
      <c r="AO78" s="878"/>
      <c r="AP78" s="878"/>
      <c r="AQ78" s="878"/>
      <c r="AR78" s="878"/>
      <c r="AS78" s="909"/>
      <c r="AT78" s="878"/>
      <c r="AU78" s="878"/>
      <c r="AV78" s="878"/>
      <c r="AW78" s="878"/>
      <c r="AX78" s="878"/>
    </row>
    <row r="79" spans="1:50" ht="13.5" customHeight="1">
      <c r="A79" s="908"/>
      <c r="B79" s="878"/>
      <c r="C79" s="878"/>
      <c r="D79" s="878"/>
      <c r="E79" s="878"/>
      <c r="F79" s="878"/>
      <c r="G79" s="878"/>
      <c r="H79" s="878"/>
      <c r="I79" s="878"/>
      <c r="J79" s="878"/>
      <c r="K79" s="878"/>
      <c r="L79" s="909"/>
      <c r="M79" s="909"/>
      <c r="N79" s="878"/>
      <c r="O79" s="878"/>
      <c r="P79" s="878"/>
      <c r="Q79" s="878"/>
      <c r="R79" s="878"/>
      <c r="S79" s="878"/>
      <c r="T79" s="878"/>
      <c r="U79" s="878"/>
      <c r="V79" s="878"/>
      <c r="W79" s="878"/>
      <c r="X79" s="878"/>
      <c r="Y79" s="878"/>
      <c r="Z79" s="878"/>
      <c r="AA79" s="878"/>
      <c r="AB79" s="878"/>
      <c r="AC79" s="878"/>
      <c r="AD79" s="878"/>
      <c r="AE79" s="878"/>
      <c r="AF79" s="878"/>
      <c r="AG79" s="878"/>
      <c r="AH79" s="878"/>
      <c r="AI79" s="878"/>
      <c r="AJ79" s="878"/>
      <c r="AK79" s="878"/>
      <c r="AL79" s="878"/>
      <c r="AM79" s="878"/>
      <c r="AN79" s="878"/>
      <c r="AO79" s="878"/>
      <c r="AP79" s="878"/>
      <c r="AQ79" s="878"/>
      <c r="AR79" s="878"/>
      <c r="AS79" s="909"/>
      <c r="AT79" s="878"/>
      <c r="AU79" s="878"/>
      <c r="AV79" s="878"/>
      <c r="AW79" s="878"/>
      <c r="AX79" s="878"/>
    </row>
    <row r="80" spans="1:50" ht="13.5" customHeight="1">
      <c r="A80" s="908"/>
      <c r="B80" s="878"/>
      <c r="C80" s="878"/>
      <c r="D80" s="878"/>
      <c r="E80" s="878"/>
      <c r="F80" s="878"/>
      <c r="G80" s="878"/>
      <c r="H80" s="878"/>
      <c r="I80" s="878"/>
      <c r="J80" s="878"/>
      <c r="K80" s="878"/>
      <c r="L80" s="909"/>
      <c r="M80" s="909"/>
      <c r="N80" s="878"/>
      <c r="O80" s="878"/>
      <c r="P80" s="878"/>
      <c r="Q80" s="878"/>
      <c r="R80" s="878"/>
      <c r="S80" s="878"/>
      <c r="T80" s="878"/>
      <c r="U80" s="878"/>
      <c r="V80" s="878"/>
      <c r="W80" s="878"/>
      <c r="X80" s="878"/>
      <c r="Y80" s="878"/>
      <c r="Z80" s="878"/>
      <c r="AA80" s="878"/>
      <c r="AB80" s="878"/>
      <c r="AC80" s="878"/>
      <c r="AD80" s="878"/>
      <c r="AE80" s="878"/>
      <c r="AF80" s="878"/>
      <c r="AG80" s="878"/>
      <c r="AH80" s="878"/>
      <c r="AI80" s="878"/>
      <c r="AJ80" s="878"/>
      <c r="AK80" s="878"/>
      <c r="AL80" s="878"/>
      <c r="AM80" s="878"/>
      <c r="AN80" s="878"/>
      <c r="AO80" s="878"/>
      <c r="AP80" s="878"/>
      <c r="AQ80" s="878"/>
      <c r="AR80" s="878"/>
      <c r="AS80" s="909"/>
      <c r="AT80" s="878"/>
      <c r="AU80" s="878"/>
      <c r="AV80" s="878"/>
      <c r="AW80" s="878"/>
      <c r="AX80" s="878"/>
    </row>
    <row r="81" spans="1:50" ht="13.5" customHeight="1">
      <c r="A81" s="908"/>
      <c r="B81" s="878"/>
      <c r="C81" s="878"/>
      <c r="D81" s="878"/>
      <c r="E81" s="878"/>
      <c r="F81" s="878"/>
      <c r="G81" s="878"/>
      <c r="H81" s="878"/>
      <c r="I81" s="878"/>
      <c r="J81" s="878"/>
      <c r="K81" s="878"/>
      <c r="L81" s="909"/>
      <c r="M81" s="909"/>
      <c r="N81" s="878"/>
      <c r="O81" s="878"/>
      <c r="P81" s="878"/>
      <c r="Q81" s="878"/>
      <c r="R81" s="878"/>
      <c r="S81" s="878"/>
      <c r="T81" s="878"/>
      <c r="U81" s="878"/>
      <c r="V81" s="878"/>
      <c r="W81" s="878"/>
      <c r="X81" s="878"/>
      <c r="Y81" s="878"/>
      <c r="Z81" s="878"/>
      <c r="AA81" s="878"/>
      <c r="AB81" s="878"/>
      <c r="AC81" s="878"/>
      <c r="AD81" s="878"/>
      <c r="AE81" s="878"/>
      <c r="AF81" s="878"/>
      <c r="AG81" s="878"/>
      <c r="AH81" s="878"/>
      <c r="AI81" s="878"/>
      <c r="AJ81" s="878"/>
      <c r="AK81" s="878"/>
      <c r="AL81" s="878"/>
      <c r="AM81" s="878"/>
      <c r="AN81" s="878"/>
      <c r="AO81" s="878"/>
      <c r="AP81" s="878"/>
      <c r="AQ81" s="878"/>
      <c r="AR81" s="878"/>
      <c r="AS81" s="909"/>
      <c r="AT81" s="878"/>
      <c r="AU81" s="878"/>
      <c r="AV81" s="878"/>
      <c r="AW81" s="878"/>
      <c r="AX81" s="878"/>
    </row>
    <row r="82" spans="1:50" ht="13.5" customHeight="1">
      <c r="A82" s="908"/>
      <c r="B82" s="878"/>
      <c r="C82" s="878"/>
      <c r="D82" s="878"/>
      <c r="E82" s="878"/>
      <c r="F82" s="878"/>
      <c r="G82" s="878"/>
      <c r="H82" s="878"/>
      <c r="I82" s="878"/>
      <c r="J82" s="878"/>
      <c r="K82" s="878"/>
      <c r="L82" s="909"/>
      <c r="M82" s="909"/>
      <c r="N82" s="878"/>
      <c r="O82" s="878"/>
      <c r="P82" s="878"/>
      <c r="Q82" s="878"/>
      <c r="R82" s="878"/>
      <c r="S82" s="878"/>
      <c r="T82" s="878"/>
      <c r="U82" s="878"/>
      <c r="V82" s="878"/>
      <c r="W82" s="878"/>
      <c r="X82" s="878"/>
      <c r="Y82" s="878"/>
      <c r="Z82" s="878"/>
      <c r="AA82" s="878"/>
      <c r="AB82" s="878"/>
      <c r="AC82" s="878"/>
      <c r="AD82" s="878"/>
      <c r="AE82" s="878"/>
      <c r="AF82" s="878"/>
      <c r="AG82" s="878"/>
      <c r="AH82" s="878"/>
      <c r="AI82" s="878"/>
      <c r="AJ82" s="878"/>
      <c r="AK82" s="878"/>
      <c r="AL82" s="878"/>
      <c r="AM82" s="878"/>
      <c r="AN82" s="878"/>
      <c r="AO82" s="878"/>
      <c r="AP82" s="878"/>
      <c r="AQ82" s="878"/>
      <c r="AR82" s="878"/>
      <c r="AS82" s="909"/>
      <c r="AT82" s="878"/>
      <c r="AU82" s="878"/>
      <c r="AV82" s="878"/>
      <c r="AW82" s="878"/>
      <c r="AX82" s="878"/>
    </row>
    <row r="83" spans="1:50" ht="13.5" customHeight="1">
      <c r="A83" s="908"/>
      <c r="B83" s="878"/>
      <c r="C83" s="878"/>
      <c r="D83" s="878"/>
      <c r="E83" s="878"/>
      <c r="F83" s="878"/>
      <c r="G83" s="878"/>
      <c r="H83" s="878"/>
      <c r="I83" s="878"/>
      <c r="J83" s="878"/>
      <c r="K83" s="878"/>
      <c r="L83" s="909"/>
      <c r="M83" s="909"/>
      <c r="N83" s="878"/>
      <c r="O83" s="878"/>
      <c r="P83" s="878"/>
      <c r="Q83" s="878"/>
      <c r="R83" s="878"/>
      <c r="S83" s="878"/>
      <c r="T83" s="878"/>
      <c r="U83" s="878"/>
      <c r="V83" s="878"/>
      <c r="W83" s="878"/>
      <c r="X83" s="878"/>
      <c r="Y83" s="878"/>
      <c r="Z83" s="878"/>
      <c r="AA83" s="878"/>
      <c r="AB83" s="878"/>
      <c r="AC83" s="878"/>
      <c r="AD83" s="878"/>
      <c r="AE83" s="878"/>
      <c r="AF83" s="878"/>
      <c r="AG83" s="878"/>
      <c r="AH83" s="878"/>
      <c r="AI83" s="878"/>
      <c r="AJ83" s="878"/>
      <c r="AK83" s="878"/>
      <c r="AL83" s="878"/>
      <c r="AM83" s="878"/>
      <c r="AN83" s="878"/>
      <c r="AO83" s="878"/>
      <c r="AP83" s="878"/>
      <c r="AQ83" s="878"/>
      <c r="AR83" s="878"/>
      <c r="AS83" s="909"/>
      <c r="AT83" s="878"/>
      <c r="AU83" s="878"/>
      <c r="AV83" s="878"/>
      <c r="AW83" s="878"/>
      <c r="AX83" s="878"/>
    </row>
    <row r="84" spans="1:50" ht="13.5" customHeight="1">
      <c r="A84" s="908"/>
      <c r="B84" s="878"/>
      <c r="C84" s="878"/>
      <c r="D84" s="878"/>
      <c r="E84" s="878"/>
      <c r="F84" s="878"/>
      <c r="G84" s="878"/>
      <c r="H84" s="878"/>
      <c r="I84" s="878"/>
      <c r="J84" s="878"/>
      <c r="K84" s="878"/>
      <c r="L84" s="909"/>
      <c r="M84" s="909"/>
      <c r="N84" s="878"/>
      <c r="O84" s="878"/>
      <c r="P84" s="878"/>
      <c r="Q84" s="878"/>
      <c r="R84" s="878"/>
      <c r="S84" s="878"/>
      <c r="T84" s="878"/>
      <c r="U84" s="878"/>
      <c r="V84" s="878"/>
      <c r="W84" s="878"/>
      <c r="X84" s="878"/>
      <c r="Y84" s="878"/>
      <c r="Z84" s="878"/>
      <c r="AA84" s="878"/>
      <c r="AB84" s="878"/>
      <c r="AC84" s="878"/>
      <c r="AD84" s="878"/>
      <c r="AE84" s="878"/>
      <c r="AF84" s="878"/>
      <c r="AG84" s="878"/>
      <c r="AH84" s="878"/>
      <c r="AI84" s="878"/>
      <c r="AJ84" s="878"/>
      <c r="AK84" s="878"/>
      <c r="AL84" s="878"/>
      <c r="AM84" s="878"/>
      <c r="AN84" s="878"/>
      <c r="AO84" s="878"/>
      <c r="AP84" s="878"/>
      <c r="AQ84" s="878"/>
      <c r="AR84" s="878"/>
      <c r="AS84" s="909"/>
      <c r="AT84" s="878"/>
      <c r="AU84" s="878"/>
      <c r="AV84" s="878"/>
      <c r="AW84" s="878"/>
      <c r="AX84" s="878"/>
    </row>
    <row r="85" spans="1:50" ht="13.5" customHeight="1">
      <c r="A85" s="908"/>
      <c r="B85" s="878"/>
      <c r="C85" s="878"/>
      <c r="D85" s="878"/>
      <c r="E85" s="878"/>
      <c r="F85" s="878"/>
      <c r="G85" s="878"/>
      <c r="H85" s="878"/>
      <c r="I85" s="878"/>
      <c r="J85" s="878"/>
      <c r="K85" s="878"/>
      <c r="L85" s="909"/>
      <c r="M85" s="909"/>
      <c r="N85" s="878"/>
      <c r="O85" s="878"/>
      <c r="P85" s="878"/>
      <c r="Q85" s="878"/>
      <c r="R85" s="878"/>
      <c r="S85" s="878"/>
      <c r="T85" s="878"/>
      <c r="U85" s="878"/>
      <c r="V85" s="878"/>
      <c r="W85" s="878"/>
      <c r="X85" s="878"/>
      <c r="Y85" s="878"/>
      <c r="Z85" s="878"/>
      <c r="AA85" s="878"/>
      <c r="AB85" s="878"/>
      <c r="AC85" s="878"/>
      <c r="AD85" s="878"/>
      <c r="AE85" s="878"/>
      <c r="AF85" s="878"/>
      <c r="AG85" s="878"/>
      <c r="AH85" s="878"/>
      <c r="AI85" s="878"/>
      <c r="AJ85" s="878"/>
      <c r="AK85" s="878"/>
      <c r="AL85" s="878"/>
      <c r="AM85" s="878"/>
      <c r="AN85" s="878"/>
      <c r="AO85" s="878"/>
      <c r="AP85" s="878"/>
      <c r="AQ85" s="878"/>
      <c r="AR85" s="878"/>
      <c r="AS85" s="909"/>
      <c r="AT85" s="878"/>
      <c r="AU85" s="878"/>
      <c r="AV85" s="878"/>
      <c r="AW85" s="878"/>
      <c r="AX85" s="878"/>
    </row>
    <row r="86" spans="1:50" ht="13.5" customHeight="1">
      <c r="A86" s="908"/>
      <c r="B86" s="878"/>
      <c r="C86" s="878"/>
      <c r="D86" s="878"/>
      <c r="E86" s="878"/>
      <c r="F86" s="878"/>
      <c r="G86" s="878"/>
      <c r="H86" s="878"/>
      <c r="I86" s="878"/>
      <c r="J86" s="878"/>
      <c r="K86" s="878"/>
      <c r="L86" s="909"/>
      <c r="M86" s="909"/>
      <c r="N86" s="878"/>
      <c r="O86" s="878"/>
      <c r="P86" s="878"/>
      <c r="Q86" s="878"/>
      <c r="R86" s="878"/>
      <c r="S86" s="878"/>
      <c r="T86" s="878"/>
      <c r="U86" s="878"/>
      <c r="V86" s="878"/>
      <c r="W86" s="878"/>
      <c r="X86" s="878"/>
      <c r="Y86" s="878"/>
      <c r="Z86" s="878"/>
      <c r="AA86" s="878"/>
      <c r="AB86" s="878"/>
      <c r="AC86" s="878"/>
      <c r="AD86" s="878"/>
      <c r="AE86" s="878"/>
      <c r="AF86" s="878"/>
      <c r="AG86" s="878"/>
      <c r="AH86" s="878"/>
      <c r="AI86" s="878"/>
      <c r="AJ86" s="878"/>
      <c r="AK86" s="878"/>
      <c r="AL86" s="878"/>
      <c r="AM86" s="878"/>
      <c r="AN86" s="878"/>
      <c r="AO86" s="878"/>
      <c r="AP86" s="878"/>
      <c r="AQ86" s="878"/>
      <c r="AR86" s="878"/>
      <c r="AS86" s="909"/>
      <c r="AT86" s="878"/>
      <c r="AU86" s="878"/>
      <c r="AV86" s="878"/>
      <c r="AW86" s="878"/>
      <c r="AX86" s="878"/>
    </row>
    <row r="87" spans="1:50" ht="13.5" customHeight="1">
      <c r="A87" s="908"/>
      <c r="B87" s="878"/>
      <c r="C87" s="878"/>
      <c r="D87" s="878"/>
      <c r="E87" s="878"/>
      <c r="F87" s="878"/>
      <c r="G87" s="878"/>
      <c r="H87" s="878"/>
      <c r="I87" s="878"/>
      <c r="J87" s="878"/>
      <c r="K87" s="878"/>
      <c r="L87" s="909"/>
      <c r="M87" s="909"/>
      <c r="N87" s="878"/>
      <c r="O87" s="878"/>
      <c r="P87" s="878"/>
      <c r="Q87" s="878"/>
      <c r="R87" s="878"/>
      <c r="S87" s="878"/>
      <c r="T87" s="878"/>
      <c r="U87" s="878"/>
      <c r="V87" s="878"/>
      <c r="W87" s="878"/>
      <c r="X87" s="878"/>
      <c r="Y87" s="878"/>
      <c r="Z87" s="878"/>
      <c r="AA87" s="878"/>
      <c r="AB87" s="878"/>
      <c r="AC87" s="878"/>
      <c r="AD87" s="878"/>
      <c r="AE87" s="878"/>
      <c r="AF87" s="878"/>
      <c r="AG87" s="878"/>
      <c r="AH87" s="878"/>
      <c r="AI87" s="878"/>
      <c r="AJ87" s="878"/>
      <c r="AK87" s="878"/>
      <c r="AL87" s="878"/>
      <c r="AM87" s="878"/>
      <c r="AN87" s="878"/>
      <c r="AO87" s="878"/>
      <c r="AP87" s="878"/>
      <c r="AQ87" s="878"/>
      <c r="AR87" s="878"/>
      <c r="AS87" s="909"/>
      <c r="AT87" s="878"/>
      <c r="AU87" s="878"/>
      <c r="AV87" s="878"/>
      <c r="AW87" s="878"/>
      <c r="AX87" s="878"/>
    </row>
    <row r="88" spans="1:50" ht="13.5" customHeight="1">
      <c r="A88" s="908"/>
      <c r="B88" s="878"/>
      <c r="C88" s="878"/>
      <c r="D88" s="878"/>
      <c r="E88" s="878"/>
      <c r="F88" s="878"/>
      <c r="G88" s="878"/>
      <c r="H88" s="878"/>
      <c r="I88" s="878"/>
      <c r="J88" s="878"/>
      <c r="K88" s="878"/>
      <c r="L88" s="909"/>
      <c r="M88" s="909"/>
      <c r="N88" s="878"/>
      <c r="O88" s="878"/>
      <c r="P88" s="878"/>
      <c r="Q88" s="878"/>
      <c r="R88" s="878"/>
      <c r="S88" s="878"/>
      <c r="T88" s="878"/>
      <c r="U88" s="878"/>
      <c r="V88" s="878"/>
      <c r="W88" s="878"/>
      <c r="X88" s="878"/>
      <c r="Y88" s="878"/>
      <c r="Z88" s="878"/>
      <c r="AA88" s="878"/>
      <c r="AB88" s="878"/>
      <c r="AC88" s="878"/>
      <c r="AD88" s="878"/>
      <c r="AE88" s="878"/>
      <c r="AF88" s="878"/>
      <c r="AG88" s="878"/>
      <c r="AH88" s="878"/>
      <c r="AI88" s="878"/>
      <c r="AJ88" s="878"/>
      <c r="AK88" s="878"/>
      <c r="AL88" s="878"/>
      <c r="AM88" s="878"/>
      <c r="AN88" s="878"/>
      <c r="AO88" s="878"/>
      <c r="AP88" s="878"/>
      <c r="AQ88" s="878"/>
      <c r="AR88" s="878"/>
      <c r="AS88" s="909"/>
      <c r="AT88" s="878"/>
      <c r="AU88" s="878"/>
      <c r="AV88" s="878"/>
      <c r="AW88" s="878"/>
      <c r="AX88" s="878"/>
    </row>
    <row r="89" spans="1:50" ht="13.5" customHeight="1">
      <c r="A89" s="908"/>
      <c r="B89" s="878"/>
      <c r="C89" s="878"/>
      <c r="D89" s="878"/>
      <c r="E89" s="878"/>
      <c r="F89" s="878"/>
      <c r="G89" s="878"/>
      <c r="H89" s="878"/>
      <c r="I89" s="878"/>
      <c r="J89" s="878"/>
      <c r="K89" s="878"/>
      <c r="L89" s="909"/>
      <c r="M89" s="909"/>
      <c r="N89" s="878"/>
      <c r="O89" s="878"/>
      <c r="P89" s="878"/>
      <c r="Q89" s="878"/>
      <c r="R89" s="878"/>
      <c r="S89" s="878"/>
      <c r="T89" s="878"/>
      <c r="U89" s="878"/>
      <c r="V89" s="878"/>
      <c r="W89" s="878"/>
      <c r="X89" s="878"/>
      <c r="Y89" s="878"/>
      <c r="Z89" s="878"/>
      <c r="AA89" s="878"/>
      <c r="AB89" s="878"/>
      <c r="AC89" s="878"/>
      <c r="AD89" s="878"/>
      <c r="AE89" s="878"/>
      <c r="AF89" s="878"/>
      <c r="AG89" s="878"/>
      <c r="AH89" s="878"/>
      <c r="AI89" s="878"/>
      <c r="AJ89" s="878"/>
      <c r="AK89" s="878"/>
      <c r="AL89" s="878"/>
      <c r="AM89" s="878"/>
      <c r="AN89" s="878"/>
      <c r="AO89" s="878"/>
      <c r="AP89" s="878"/>
      <c r="AQ89" s="878"/>
      <c r="AR89" s="878"/>
      <c r="AS89" s="909"/>
      <c r="AT89" s="878"/>
      <c r="AU89" s="878"/>
      <c r="AV89" s="878"/>
      <c r="AW89" s="878"/>
      <c r="AX89" s="878"/>
    </row>
    <row r="90" spans="1:50" ht="13.5" customHeight="1">
      <c r="A90" s="908"/>
      <c r="B90" s="878"/>
      <c r="C90" s="878"/>
      <c r="D90" s="878"/>
      <c r="E90" s="878"/>
      <c r="F90" s="878"/>
      <c r="G90" s="878"/>
      <c r="H90" s="878"/>
      <c r="I90" s="878"/>
      <c r="J90" s="878"/>
      <c r="K90" s="878"/>
      <c r="L90" s="909"/>
      <c r="M90" s="909"/>
      <c r="N90" s="878"/>
      <c r="O90" s="878"/>
      <c r="P90" s="878"/>
      <c r="Q90" s="878"/>
      <c r="R90" s="878"/>
      <c r="S90" s="878"/>
      <c r="T90" s="878"/>
      <c r="U90" s="878"/>
      <c r="V90" s="878"/>
      <c r="W90" s="878"/>
      <c r="X90" s="878"/>
      <c r="Y90" s="878"/>
      <c r="Z90" s="878"/>
      <c r="AA90" s="878"/>
      <c r="AB90" s="878"/>
      <c r="AC90" s="878"/>
      <c r="AD90" s="878"/>
      <c r="AE90" s="878"/>
      <c r="AF90" s="878"/>
      <c r="AG90" s="878"/>
      <c r="AH90" s="878"/>
      <c r="AI90" s="878"/>
      <c r="AJ90" s="878"/>
      <c r="AK90" s="878"/>
      <c r="AL90" s="878"/>
      <c r="AM90" s="878"/>
      <c r="AN90" s="878"/>
      <c r="AO90" s="878"/>
      <c r="AP90" s="878"/>
      <c r="AQ90" s="878"/>
      <c r="AR90" s="878"/>
      <c r="AS90" s="909"/>
      <c r="AT90" s="878"/>
      <c r="AU90" s="878"/>
      <c r="AV90" s="878"/>
      <c r="AW90" s="878"/>
      <c r="AX90" s="878"/>
    </row>
    <row r="91" spans="1:50" ht="13.5" customHeight="1">
      <c r="A91" s="908"/>
      <c r="B91" s="878"/>
      <c r="C91" s="878"/>
      <c r="D91" s="878"/>
      <c r="E91" s="878"/>
      <c r="F91" s="878"/>
      <c r="G91" s="878"/>
      <c r="H91" s="878"/>
      <c r="I91" s="878"/>
      <c r="J91" s="878"/>
      <c r="K91" s="878"/>
      <c r="L91" s="909"/>
      <c r="M91" s="909"/>
      <c r="N91" s="878"/>
      <c r="O91" s="878"/>
      <c r="P91" s="878"/>
      <c r="Q91" s="878"/>
      <c r="R91" s="878"/>
      <c r="S91" s="878"/>
      <c r="T91" s="878"/>
      <c r="U91" s="878"/>
      <c r="V91" s="878"/>
      <c r="W91" s="878"/>
      <c r="X91" s="878"/>
      <c r="Y91" s="878"/>
      <c r="Z91" s="878"/>
      <c r="AA91" s="878"/>
      <c r="AB91" s="878"/>
      <c r="AC91" s="878"/>
      <c r="AD91" s="878"/>
      <c r="AE91" s="878"/>
      <c r="AF91" s="878"/>
      <c r="AG91" s="878"/>
      <c r="AH91" s="878"/>
      <c r="AI91" s="878"/>
      <c r="AJ91" s="878"/>
      <c r="AK91" s="878"/>
      <c r="AL91" s="878"/>
      <c r="AM91" s="878"/>
      <c r="AN91" s="878"/>
      <c r="AO91" s="878"/>
      <c r="AP91" s="878"/>
      <c r="AQ91" s="878"/>
      <c r="AR91" s="878"/>
      <c r="AS91" s="909"/>
      <c r="AT91" s="878"/>
      <c r="AU91" s="878"/>
      <c r="AV91" s="878"/>
      <c r="AW91" s="878"/>
      <c r="AX91" s="878"/>
    </row>
    <row r="92" spans="1:50" ht="13.5" customHeight="1">
      <c r="A92" s="908"/>
      <c r="B92" s="878"/>
      <c r="C92" s="878"/>
      <c r="D92" s="878"/>
      <c r="E92" s="878"/>
      <c r="F92" s="878"/>
      <c r="G92" s="878"/>
      <c r="H92" s="878"/>
      <c r="I92" s="878"/>
      <c r="J92" s="878"/>
      <c r="K92" s="878"/>
      <c r="L92" s="909"/>
      <c r="M92" s="909"/>
      <c r="N92" s="878"/>
      <c r="O92" s="878"/>
      <c r="P92" s="878"/>
      <c r="Q92" s="878"/>
      <c r="R92" s="878"/>
      <c r="S92" s="878"/>
      <c r="T92" s="878"/>
      <c r="U92" s="878"/>
      <c r="V92" s="878"/>
      <c r="W92" s="878"/>
      <c r="X92" s="878"/>
      <c r="Y92" s="878"/>
      <c r="Z92" s="878"/>
      <c r="AA92" s="878"/>
      <c r="AB92" s="878"/>
      <c r="AC92" s="878"/>
      <c r="AD92" s="878"/>
      <c r="AE92" s="878"/>
      <c r="AF92" s="878"/>
      <c r="AG92" s="878"/>
      <c r="AH92" s="878"/>
      <c r="AI92" s="878"/>
      <c r="AJ92" s="878"/>
      <c r="AK92" s="878"/>
      <c r="AL92" s="878"/>
      <c r="AM92" s="878"/>
      <c r="AN92" s="878"/>
      <c r="AO92" s="878"/>
      <c r="AP92" s="878"/>
      <c r="AQ92" s="878"/>
      <c r="AR92" s="878"/>
      <c r="AS92" s="909"/>
      <c r="AT92" s="878"/>
      <c r="AU92" s="878"/>
      <c r="AV92" s="878"/>
      <c r="AW92" s="878"/>
      <c r="AX92" s="878"/>
    </row>
    <row r="93" spans="1:50" ht="13.5" customHeight="1">
      <c r="A93" s="908"/>
      <c r="B93" s="878"/>
      <c r="C93" s="878"/>
      <c r="D93" s="878"/>
      <c r="E93" s="878"/>
      <c r="F93" s="878"/>
      <c r="G93" s="878"/>
      <c r="H93" s="878"/>
      <c r="I93" s="878"/>
      <c r="J93" s="878"/>
      <c r="K93" s="878"/>
      <c r="L93" s="909"/>
      <c r="M93" s="909"/>
      <c r="N93" s="878"/>
      <c r="O93" s="878"/>
      <c r="P93" s="878"/>
      <c r="Q93" s="878"/>
      <c r="R93" s="878"/>
      <c r="S93" s="878"/>
      <c r="T93" s="878"/>
      <c r="U93" s="878"/>
      <c r="V93" s="878"/>
      <c r="W93" s="878"/>
      <c r="X93" s="878"/>
      <c r="Y93" s="878"/>
      <c r="Z93" s="878"/>
      <c r="AA93" s="878"/>
      <c r="AB93" s="878"/>
      <c r="AC93" s="878"/>
      <c r="AD93" s="878"/>
      <c r="AE93" s="878"/>
      <c r="AF93" s="878"/>
      <c r="AG93" s="878"/>
      <c r="AH93" s="878"/>
      <c r="AI93" s="878"/>
      <c r="AJ93" s="878"/>
      <c r="AK93" s="878"/>
      <c r="AL93" s="878"/>
      <c r="AM93" s="878"/>
      <c r="AN93" s="878"/>
      <c r="AO93" s="878"/>
      <c r="AP93" s="878"/>
      <c r="AQ93" s="878"/>
      <c r="AR93" s="878"/>
      <c r="AS93" s="909"/>
      <c r="AT93" s="878"/>
      <c r="AU93" s="878"/>
      <c r="AV93" s="878"/>
      <c r="AW93" s="878"/>
      <c r="AX93" s="878"/>
    </row>
    <row r="94" spans="1:50" ht="13.5" customHeight="1">
      <c r="A94" s="908"/>
      <c r="B94" s="878"/>
      <c r="C94" s="878"/>
      <c r="D94" s="878"/>
      <c r="E94" s="878"/>
      <c r="F94" s="878"/>
      <c r="G94" s="878"/>
      <c r="H94" s="878"/>
      <c r="I94" s="878"/>
      <c r="J94" s="878"/>
      <c r="K94" s="878"/>
      <c r="L94" s="909"/>
      <c r="M94" s="909"/>
      <c r="N94" s="878"/>
      <c r="O94" s="878"/>
      <c r="P94" s="878"/>
      <c r="Q94" s="878"/>
      <c r="R94" s="878"/>
      <c r="S94" s="878"/>
      <c r="T94" s="878"/>
      <c r="U94" s="878"/>
      <c r="V94" s="878"/>
      <c r="W94" s="878"/>
      <c r="X94" s="878"/>
      <c r="Y94" s="878"/>
      <c r="Z94" s="878"/>
      <c r="AA94" s="878"/>
      <c r="AB94" s="878"/>
      <c r="AC94" s="878"/>
      <c r="AD94" s="878"/>
      <c r="AE94" s="878"/>
      <c r="AF94" s="878"/>
      <c r="AG94" s="878"/>
      <c r="AH94" s="878"/>
      <c r="AI94" s="878"/>
      <c r="AJ94" s="878"/>
      <c r="AK94" s="878"/>
      <c r="AL94" s="878"/>
      <c r="AM94" s="878"/>
      <c r="AN94" s="878"/>
      <c r="AO94" s="878"/>
      <c r="AP94" s="878"/>
      <c r="AQ94" s="878"/>
      <c r="AR94" s="878"/>
      <c r="AS94" s="909"/>
      <c r="AT94" s="878"/>
      <c r="AU94" s="878"/>
      <c r="AV94" s="878"/>
      <c r="AW94" s="878"/>
      <c r="AX94" s="878"/>
    </row>
    <row r="95" spans="1:50" ht="13.5" customHeight="1">
      <c r="A95" s="908"/>
      <c r="B95" s="878"/>
      <c r="C95" s="878"/>
      <c r="D95" s="878"/>
      <c r="E95" s="878"/>
      <c r="F95" s="878"/>
      <c r="G95" s="878"/>
      <c r="H95" s="878"/>
      <c r="I95" s="878"/>
      <c r="J95" s="878"/>
      <c r="K95" s="878"/>
      <c r="L95" s="909"/>
      <c r="M95" s="909"/>
      <c r="N95" s="878"/>
      <c r="O95" s="878"/>
      <c r="P95" s="878"/>
      <c r="Q95" s="878"/>
      <c r="R95" s="878"/>
      <c r="S95" s="878"/>
      <c r="T95" s="878"/>
      <c r="U95" s="878"/>
      <c r="V95" s="878"/>
      <c r="W95" s="878"/>
      <c r="X95" s="878"/>
      <c r="Y95" s="878"/>
      <c r="Z95" s="878"/>
      <c r="AA95" s="878"/>
      <c r="AB95" s="878"/>
      <c r="AC95" s="878"/>
      <c r="AD95" s="878"/>
      <c r="AE95" s="878"/>
      <c r="AF95" s="878"/>
      <c r="AG95" s="878"/>
      <c r="AH95" s="878"/>
      <c r="AI95" s="878"/>
      <c r="AJ95" s="878"/>
      <c r="AK95" s="878"/>
      <c r="AL95" s="878"/>
      <c r="AM95" s="878"/>
      <c r="AN95" s="878"/>
      <c r="AO95" s="878"/>
      <c r="AP95" s="878"/>
      <c r="AQ95" s="878"/>
      <c r="AR95" s="878"/>
      <c r="AS95" s="909"/>
      <c r="AT95" s="878"/>
      <c r="AU95" s="878"/>
      <c r="AV95" s="878"/>
      <c r="AW95" s="878"/>
      <c r="AX95" s="878"/>
    </row>
    <row r="96" spans="1:50" ht="13.5" customHeight="1">
      <c r="A96" s="908"/>
      <c r="B96" s="878"/>
      <c r="C96" s="878"/>
      <c r="D96" s="878"/>
      <c r="E96" s="878"/>
      <c r="F96" s="878"/>
      <c r="G96" s="878"/>
      <c r="H96" s="878"/>
      <c r="I96" s="878"/>
      <c r="J96" s="878"/>
      <c r="K96" s="878"/>
      <c r="L96" s="909"/>
      <c r="M96" s="909"/>
      <c r="N96" s="878"/>
      <c r="O96" s="878"/>
      <c r="P96" s="878"/>
      <c r="Q96" s="878"/>
      <c r="R96" s="878"/>
      <c r="S96" s="878"/>
      <c r="T96" s="878"/>
      <c r="U96" s="878"/>
      <c r="V96" s="878"/>
      <c r="W96" s="878"/>
      <c r="X96" s="878"/>
      <c r="Y96" s="878"/>
      <c r="Z96" s="878"/>
      <c r="AA96" s="878"/>
      <c r="AB96" s="878"/>
      <c r="AC96" s="878"/>
      <c r="AD96" s="878"/>
      <c r="AE96" s="878"/>
      <c r="AF96" s="878"/>
      <c r="AG96" s="878"/>
      <c r="AH96" s="878"/>
      <c r="AI96" s="878"/>
      <c r="AJ96" s="878"/>
      <c r="AK96" s="878"/>
      <c r="AL96" s="878"/>
      <c r="AM96" s="878"/>
      <c r="AN96" s="878"/>
      <c r="AO96" s="878"/>
      <c r="AP96" s="878"/>
      <c r="AQ96" s="878"/>
      <c r="AR96" s="878"/>
      <c r="AS96" s="909"/>
      <c r="AT96" s="878"/>
      <c r="AU96" s="878"/>
      <c r="AV96" s="878"/>
      <c r="AW96" s="878"/>
      <c r="AX96" s="878"/>
    </row>
    <row r="97" spans="1:50" ht="13.5" customHeight="1">
      <c r="A97" s="908"/>
      <c r="B97" s="878"/>
      <c r="C97" s="878"/>
      <c r="D97" s="878"/>
      <c r="E97" s="878"/>
      <c r="F97" s="878"/>
      <c r="G97" s="878"/>
      <c r="H97" s="878"/>
      <c r="I97" s="878"/>
      <c r="J97" s="878"/>
      <c r="K97" s="878"/>
      <c r="L97" s="909"/>
      <c r="M97" s="909"/>
      <c r="N97" s="878"/>
      <c r="O97" s="878"/>
      <c r="P97" s="878"/>
      <c r="Q97" s="878"/>
      <c r="R97" s="878"/>
      <c r="S97" s="878"/>
      <c r="T97" s="878"/>
      <c r="U97" s="878"/>
      <c r="V97" s="878"/>
      <c r="W97" s="878"/>
      <c r="X97" s="878"/>
      <c r="Y97" s="878"/>
      <c r="Z97" s="878"/>
      <c r="AA97" s="878"/>
      <c r="AB97" s="878"/>
      <c r="AC97" s="878"/>
      <c r="AD97" s="878"/>
      <c r="AE97" s="878"/>
      <c r="AF97" s="878"/>
      <c r="AG97" s="878"/>
      <c r="AH97" s="878"/>
      <c r="AI97" s="878"/>
      <c r="AJ97" s="878"/>
      <c r="AK97" s="878"/>
      <c r="AL97" s="878"/>
      <c r="AM97" s="878"/>
      <c r="AN97" s="878"/>
      <c r="AO97" s="878"/>
      <c r="AP97" s="878"/>
      <c r="AQ97" s="878"/>
      <c r="AR97" s="878"/>
      <c r="AS97" s="909"/>
      <c r="AT97" s="878"/>
      <c r="AU97" s="878"/>
      <c r="AV97" s="878"/>
      <c r="AW97" s="878"/>
      <c r="AX97" s="878"/>
    </row>
  </sheetData>
  <mergeCells count="7">
    <mergeCell ref="A1:A2"/>
    <mergeCell ref="AS1:AS2"/>
    <mergeCell ref="N21:AR21"/>
    <mergeCell ref="M1:M2"/>
    <mergeCell ref="T3:Y3"/>
    <mergeCell ref="T4:Y4"/>
    <mergeCell ref="B21:L21"/>
  </mergeCells>
  <phoneticPr fontId="50"/>
  <pageMargins left="0.7" right="0.7" top="0.75" bottom="0.75" header="0" footer="0"/>
  <pageSetup paperSize="8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6EB96-A0F8-4F0B-8775-6AFEB0AF24AA}">
  <sheetPr codeName="Sheet14">
    <pageSetUpPr fitToPage="1"/>
  </sheetPr>
  <dimension ref="A1:AX96"/>
  <sheetViews>
    <sheetView zoomScale="70" zoomScaleNormal="70" workbookViewId="0">
      <selection activeCell="AM19" sqref="AM19"/>
    </sheetView>
  </sheetViews>
  <sheetFormatPr defaultColWidth="14.375" defaultRowHeight="15" customHeight="1"/>
  <cols>
    <col min="1" max="1" width="2.75" customWidth="1"/>
    <col min="2" max="12" width="4.75" customWidth="1"/>
    <col min="13" max="13" width="3.25" customWidth="1"/>
    <col min="14" max="44" width="4.75" customWidth="1"/>
    <col min="45" max="45" width="3.25" customWidth="1"/>
    <col min="46" max="50" width="8" customWidth="1"/>
  </cols>
  <sheetData>
    <row r="1" spans="1:50" ht="17.25" customHeight="1">
      <c r="A1" s="1210"/>
      <c r="B1" s="58" t="s">
        <v>71</v>
      </c>
      <c r="C1" s="58" t="s">
        <v>72</v>
      </c>
      <c r="D1" s="1002" t="s">
        <v>73</v>
      </c>
      <c r="E1" s="1003" t="s">
        <v>74</v>
      </c>
      <c r="F1" s="1003" t="s">
        <v>36</v>
      </c>
      <c r="G1" s="1003" t="s">
        <v>40</v>
      </c>
      <c r="H1" s="1011" t="s">
        <v>75</v>
      </c>
      <c r="I1" s="1003" t="s">
        <v>76</v>
      </c>
      <c r="J1" s="1003" t="s">
        <v>77</v>
      </c>
      <c r="K1" s="1002" t="s">
        <v>78</v>
      </c>
      <c r="L1" s="1003" t="s">
        <v>79</v>
      </c>
      <c r="M1" s="1627" t="s">
        <v>289</v>
      </c>
      <c r="N1" s="1006" t="s">
        <v>81</v>
      </c>
      <c r="O1" s="1003" t="s">
        <v>82</v>
      </c>
      <c r="P1" s="1011" t="s">
        <v>83</v>
      </c>
      <c r="Q1" s="1003" t="s">
        <v>84</v>
      </c>
      <c r="R1" s="1003" t="s">
        <v>85</v>
      </c>
      <c r="S1" s="1002" t="s">
        <v>86</v>
      </c>
      <c r="T1" s="1003" t="s">
        <v>87</v>
      </c>
      <c r="U1" s="1003" t="s">
        <v>88</v>
      </c>
      <c r="V1" s="1003" t="s">
        <v>89</v>
      </c>
      <c r="W1" s="1011" t="s">
        <v>90</v>
      </c>
      <c r="X1" s="1003" t="s">
        <v>91</v>
      </c>
      <c r="Y1" s="1003" t="s">
        <v>92</v>
      </c>
      <c r="Z1" s="1002" t="s">
        <v>93</v>
      </c>
      <c r="AA1" s="1003" t="s">
        <v>94</v>
      </c>
      <c r="AB1" s="1003" t="s">
        <v>95</v>
      </c>
      <c r="AC1" s="1003" t="s">
        <v>96</v>
      </c>
      <c r="AD1" s="1011" t="s">
        <v>97</v>
      </c>
      <c r="AE1" s="1003" t="s">
        <v>98</v>
      </c>
      <c r="AF1" s="1003" t="s">
        <v>99</v>
      </c>
      <c r="AG1" s="1002" t="s">
        <v>100</v>
      </c>
      <c r="AH1" s="1003" t="s">
        <v>71</v>
      </c>
      <c r="AI1" s="1003" t="s">
        <v>72</v>
      </c>
      <c r="AJ1" s="1003" t="s">
        <v>73</v>
      </c>
      <c r="AK1" s="1011" t="s">
        <v>74</v>
      </c>
      <c r="AL1" s="1003" t="s">
        <v>36</v>
      </c>
      <c r="AM1" s="1003" t="s">
        <v>40</v>
      </c>
      <c r="AN1" s="1002" t="s">
        <v>75</v>
      </c>
      <c r="AO1" s="1003" t="s">
        <v>76</v>
      </c>
      <c r="AP1" s="1003" t="s">
        <v>77</v>
      </c>
      <c r="AQ1" s="1037" t="s">
        <v>78</v>
      </c>
      <c r="AR1" s="1011" t="s">
        <v>79</v>
      </c>
      <c r="AS1" s="1627" t="s">
        <v>289</v>
      </c>
      <c r="AT1" s="910"/>
      <c r="AU1" s="910"/>
      <c r="AV1" s="910"/>
      <c r="AW1" s="910"/>
      <c r="AX1" s="910"/>
    </row>
    <row r="2" spans="1:50" ht="17.25" customHeight="1" thickBot="1">
      <c r="A2" s="1211"/>
      <c r="B2" s="537" t="s">
        <v>295</v>
      </c>
      <c r="C2" s="537" t="s">
        <v>294</v>
      </c>
      <c r="D2" s="1004" t="s">
        <v>293</v>
      </c>
      <c r="E2" s="1005" t="s">
        <v>102</v>
      </c>
      <c r="F2" s="1005" t="s">
        <v>103</v>
      </c>
      <c r="G2" s="1004" t="s">
        <v>104</v>
      </c>
      <c r="H2" s="1012" t="s">
        <v>105</v>
      </c>
      <c r="I2" s="1005" t="s">
        <v>106</v>
      </c>
      <c r="J2" s="1004" t="s">
        <v>107</v>
      </c>
      <c r="K2" s="1005" t="s">
        <v>101</v>
      </c>
      <c r="L2" s="1005" t="s">
        <v>102</v>
      </c>
      <c r="M2" s="1215"/>
      <c r="N2" s="1005" t="s">
        <v>290</v>
      </c>
      <c r="O2" s="1005" t="s">
        <v>291</v>
      </c>
      <c r="P2" s="1012" t="s">
        <v>292</v>
      </c>
      <c r="Q2" s="1005" t="s">
        <v>106</v>
      </c>
      <c r="R2" s="1005" t="s">
        <v>107</v>
      </c>
      <c r="S2" s="1005" t="s">
        <v>101</v>
      </c>
      <c r="T2" s="1005" t="s">
        <v>102</v>
      </c>
      <c r="U2" s="1005" t="s">
        <v>103</v>
      </c>
      <c r="V2" s="1005" t="s">
        <v>104</v>
      </c>
      <c r="W2" s="1012" t="s">
        <v>105</v>
      </c>
      <c r="X2" s="1005" t="s">
        <v>106</v>
      </c>
      <c r="Y2" s="1005" t="s">
        <v>107</v>
      </c>
      <c r="Z2" s="1005" t="s">
        <v>101</v>
      </c>
      <c r="AA2" s="1005" t="s">
        <v>102</v>
      </c>
      <c r="AB2" s="1005" t="s">
        <v>103</v>
      </c>
      <c r="AC2" s="1005" t="s">
        <v>104</v>
      </c>
      <c r="AD2" s="1012" t="s">
        <v>105</v>
      </c>
      <c r="AE2" s="1005" t="s">
        <v>106</v>
      </c>
      <c r="AF2" s="1005" t="s">
        <v>107</v>
      </c>
      <c r="AG2" s="1005" t="s">
        <v>101</v>
      </c>
      <c r="AH2" s="1005" t="s">
        <v>102</v>
      </c>
      <c r="AI2" s="1005" t="s">
        <v>103</v>
      </c>
      <c r="AJ2" s="1005" t="s">
        <v>104</v>
      </c>
      <c r="AK2" s="1012" t="s">
        <v>105</v>
      </c>
      <c r="AL2" s="1005" t="s">
        <v>106</v>
      </c>
      <c r="AM2" s="1005" t="s">
        <v>107</v>
      </c>
      <c r="AN2" s="1005" t="s">
        <v>101</v>
      </c>
      <c r="AO2" s="1005" t="s">
        <v>102</v>
      </c>
      <c r="AP2" s="1005" t="s">
        <v>103</v>
      </c>
      <c r="AQ2" s="1038" t="s">
        <v>104</v>
      </c>
      <c r="AR2" s="1012" t="s">
        <v>105</v>
      </c>
      <c r="AS2" s="1215"/>
      <c r="AT2" s="910"/>
      <c r="AU2" s="910"/>
      <c r="AV2" s="910"/>
      <c r="AW2" s="910"/>
      <c r="AX2" s="910"/>
    </row>
    <row r="3" spans="1:50" ht="37.5" customHeight="1">
      <c r="A3" s="836"/>
      <c r="B3" s="138"/>
      <c r="C3" s="138"/>
      <c r="D3" s="138"/>
      <c r="E3" s="138"/>
      <c r="F3" s="684" t="s">
        <v>299</v>
      </c>
      <c r="G3" s="138"/>
      <c r="H3" s="97"/>
      <c r="I3" s="138"/>
      <c r="J3" s="138"/>
      <c r="K3" s="138"/>
      <c r="L3" s="138"/>
      <c r="M3" s="673" t="s">
        <v>26</v>
      </c>
      <c r="N3" s="1007"/>
      <c r="O3" s="1007"/>
      <c r="P3" s="1013"/>
      <c r="Q3" s="1007"/>
      <c r="R3" s="1007"/>
      <c r="S3" s="1008"/>
      <c r="T3" s="1007"/>
      <c r="U3" s="1007"/>
      <c r="V3" s="1007"/>
      <c r="W3" s="1013"/>
      <c r="X3" s="1007"/>
      <c r="Y3" s="1007"/>
      <c r="Z3" s="1007"/>
      <c r="AA3" s="1007"/>
      <c r="AB3" s="1007"/>
      <c r="AC3" s="1007"/>
      <c r="AD3" s="1014"/>
      <c r="AE3" s="1009"/>
      <c r="AF3" s="1009"/>
      <c r="AG3" s="1009"/>
      <c r="AH3" s="1009"/>
      <c r="AI3" s="840" t="s">
        <v>214</v>
      </c>
      <c r="AJ3" s="1009"/>
      <c r="AK3" s="1014"/>
      <c r="AL3" s="1009"/>
      <c r="AM3" s="242" t="s">
        <v>129</v>
      </c>
      <c r="AN3" s="1009"/>
      <c r="AO3" s="1009"/>
      <c r="AP3" s="242" t="s">
        <v>129</v>
      </c>
      <c r="AQ3" s="1039"/>
      <c r="AR3" s="1014"/>
      <c r="AS3" s="673" t="s">
        <v>26</v>
      </c>
      <c r="AT3" s="878"/>
      <c r="AU3" s="878"/>
      <c r="AV3" s="878"/>
      <c r="AW3" s="878"/>
      <c r="AX3" s="878"/>
    </row>
    <row r="4" spans="1:50" ht="37.5" customHeight="1">
      <c r="A4" s="842">
        <v>1</v>
      </c>
      <c r="B4" s="744"/>
      <c r="C4" s="684" t="s">
        <v>225</v>
      </c>
      <c r="D4" s="744"/>
      <c r="E4" s="744"/>
      <c r="F4" s="744"/>
      <c r="G4" s="744"/>
      <c r="H4" s="911"/>
      <c r="I4" s="849" t="s">
        <v>172</v>
      </c>
      <c r="J4" s="235" t="s">
        <v>128</v>
      </c>
      <c r="K4" s="744"/>
      <c r="L4" s="744"/>
      <c r="M4" s="748" t="s">
        <v>33</v>
      </c>
      <c r="N4" s="1007"/>
      <c r="O4" s="1007"/>
      <c r="P4" s="1013"/>
      <c r="Q4" s="1007"/>
      <c r="R4" s="1007"/>
      <c r="S4" s="1010"/>
      <c r="T4" s="1007"/>
      <c r="U4" s="845" t="s">
        <v>121</v>
      </c>
      <c r="V4" s="1007"/>
      <c r="W4" s="1013"/>
      <c r="X4" s="1025" t="s">
        <v>128</v>
      </c>
      <c r="Y4" s="1020" t="s">
        <v>128</v>
      </c>
      <c r="Z4" s="1020" t="s">
        <v>128</v>
      </c>
      <c r="AA4" s="1020" t="s">
        <v>128</v>
      </c>
      <c r="AB4" s="1020" t="s">
        <v>128</v>
      </c>
      <c r="AC4" s="1007"/>
      <c r="AD4" s="990" t="s">
        <v>126</v>
      </c>
      <c r="AE4" s="1019" t="s">
        <v>301</v>
      </c>
      <c r="AF4" s="1009"/>
      <c r="AG4" s="988" t="s">
        <v>308</v>
      </c>
      <c r="AH4" s="845" t="s">
        <v>121</v>
      </c>
      <c r="AI4" s="1019" t="s">
        <v>301</v>
      </c>
      <c r="AJ4" s="1009"/>
      <c r="AK4" s="1013"/>
      <c r="AL4" s="242" t="s">
        <v>129</v>
      </c>
      <c r="AM4" s="1020" t="s">
        <v>128</v>
      </c>
      <c r="AN4" s="988" t="s">
        <v>285</v>
      </c>
      <c r="AO4" s="242" t="s">
        <v>129</v>
      </c>
      <c r="AP4" s="1009"/>
      <c r="AQ4" s="1040"/>
      <c r="AR4" s="1013"/>
      <c r="AS4" s="748" t="s">
        <v>33</v>
      </c>
      <c r="AT4" s="878"/>
      <c r="AV4" s="878"/>
      <c r="AW4" s="878"/>
      <c r="AX4" s="878"/>
    </row>
    <row r="5" spans="1:50" ht="37.5" customHeight="1">
      <c r="A5" s="842">
        <v>2</v>
      </c>
      <c r="B5" s="744"/>
      <c r="C5" s="744"/>
      <c r="D5" s="744"/>
      <c r="E5" s="744"/>
      <c r="F5" s="684" t="s">
        <v>299</v>
      </c>
      <c r="G5" s="744"/>
      <c r="H5" s="911"/>
      <c r="I5" s="235" t="s">
        <v>128</v>
      </c>
      <c r="J5" s="235" t="s">
        <v>128</v>
      </c>
      <c r="K5" s="744"/>
      <c r="L5" s="744"/>
      <c r="M5" s="856" t="s">
        <v>148</v>
      </c>
      <c r="N5" s="1007"/>
      <c r="O5" s="1007"/>
      <c r="P5" s="1016"/>
      <c r="Q5" s="1007"/>
      <c r="R5" s="849" t="s">
        <v>172</v>
      </c>
      <c r="S5" s="1010"/>
      <c r="T5" s="1007"/>
      <c r="U5" s="845" t="s">
        <v>121</v>
      </c>
      <c r="V5" s="1007"/>
      <c r="W5" s="1013"/>
      <c r="X5" s="1025" t="s">
        <v>128</v>
      </c>
      <c r="Y5" s="1020" t="s">
        <v>128</v>
      </c>
      <c r="Z5" s="1020" t="s">
        <v>128</v>
      </c>
      <c r="AA5" s="1020" t="s">
        <v>128</v>
      </c>
      <c r="AB5" s="1018" t="s">
        <v>298</v>
      </c>
      <c r="AC5" s="840" t="s">
        <v>214</v>
      </c>
      <c r="AD5" s="1014" t="s">
        <v>314</v>
      </c>
      <c r="AE5" s="1017"/>
      <c r="AF5" s="1018" t="s">
        <v>298</v>
      </c>
      <c r="AG5" s="769" t="s">
        <v>109</v>
      </c>
      <c r="AH5" s="864" t="s">
        <v>164</v>
      </c>
      <c r="AI5" s="864" t="s">
        <v>164</v>
      </c>
      <c r="AJ5" s="864" t="s">
        <v>312</v>
      </c>
      <c r="AK5" s="1017"/>
      <c r="AL5" s="1007"/>
      <c r="AM5" s="1020" t="s">
        <v>128</v>
      </c>
      <c r="AN5" s="1007"/>
      <c r="AO5" s="1020" t="s">
        <v>128</v>
      </c>
      <c r="AP5" s="242" t="s">
        <v>129</v>
      </c>
      <c r="AQ5" s="1040"/>
      <c r="AR5" s="1013"/>
      <c r="AS5" s="856" t="s">
        <v>148</v>
      </c>
      <c r="AT5" s="878"/>
      <c r="AU5" s="878"/>
      <c r="AV5" s="878"/>
      <c r="AW5" s="878"/>
      <c r="AX5" s="878"/>
    </row>
    <row r="6" spans="1:50" ht="37.5" customHeight="1">
      <c r="A6" s="842">
        <v>3</v>
      </c>
      <c r="B6" s="866"/>
      <c r="C6" s="866"/>
      <c r="D6" s="864" t="s">
        <v>164</v>
      </c>
      <c r="E6" s="744"/>
      <c r="F6" s="684" t="s">
        <v>299</v>
      </c>
      <c r="G6" s="744"/>
      <c r="H6" s="911"/>
      <c r="I6" s="744"/>
      <c r="J6" s="744"/>
      <c r="K6" s="744"/>
      <c r="L6" s="744"/>
      <c r="M6" s="856" t="s">
        <v>34</v>
      </c>
      <c r="N6" s="1016"/>
      <c r="O6" s="1007"/>
      <c r="P6" s="1013"/>
      <c r="Q6" s="1016"/>
      <c r="R6" s="1007"/>
      <c r="S6" s="1010"/>
      <c r="T6" s="1007"/>
      <c r="U6" s="1007"/>
      <c r="V6" s="1021" t="s">
        <v>302</v>
      </c>
      <c r="W6" s="1013"/>
      <c r="X6" s="1023" t="s">
        <v>109</v>
      </c>
      <c r="Y6" s="849" t="s">
        <v>172</v>
      </c>
      <c r="Z6" s="849" t="s">
        <v>172</v>
      </c>
      <c r="AA6" s="849" t="s">
        <v>172</v>
      </c>
      <c r="AB6" s="1022" t="s">
        <v>304</v>
      </c>
      <c r="AC6" s="1009"/>
      <c r="AD6" s="1014"/>
      <c r="AE6" s="1009"/>
      <c r="AF6" s="1009"/>
      <c r="AG6" s="867" t="s">
        <v>135</v>
      </c>
      <c r="AH6" s="867" t="s">
        <v>135</v>
      </c>
      <c r="AI6" s="867" t="s">
        <v>135</v>
      </c>
      <c r="AJ6" s="1007"/>
      <c r="AK6" s="1013"/>
      <c r="AL6" s="867" t="s">
        <v>135</v>
      </c>
      <c r="AM6" s="867" t="s">
        <v>135</v>
      </c>
      <c r="AN6" s="1010"/>
      <c r="AO6" s="1017"/>
      <c r="AP6" s="1021" t="s">
        <v>302</v>
      </c>
      <c r="AQ6" s="1040"/>
      <c r="AR6" s="1013"/>
      <c r="AS6" s="856" t="s">
        <v>34</v>
      </c>
      <c r="AT6" s="878"/>
      <c r="AU6" s="878"/>
      <c r="AV6" s="878"/>
      <c r="AW6" s="878"/>
      <c r="AX6" s="878"/>
    </row>
    <row r="7" spans="1:50" ht="42" customHeight="1">
      <c r="A7" s="842">
        <v>4</v>
      </c>
      <c r="B7" s="744"/>
      <c r="C7" s="744"/>
      <c r="D7" s="864" t="s">
        <v>164</v>
      </c>
      <c r="E7" s="744"/>
      <c r="F7" s="744"/>
      <c r="G7" s="684" t="s">
        <v>299</v>
      </c>
      <c r="H7" s="911"/>
      <c r="I7" s="235" t="s">
        <v>128</v>
      </c>
      <c r="J7" s="235" t="s">
        <v>128</v>
      </c>
      <c r="K7" s="744"/>
      <c r="L7" s="988" t="s">
        <v>285</v>
      </c>
      <c r="M7" s="748" t="s">
        <v>27</v>
      </c>
      <c r="N7" s="1007"/>
      <c r="O7" s="1007"/>
      <c r="P7" s="1013"/>
      <c r="Q7" s="1007"/>
      <c r="R7" s="769" t="s">
        <v>109</v>
      </c>
      <c r="S7" s="1010"/>
      <c r="T7" s="1018" t="s">
        <v>298</v>
      </c>
      <c r="U7" s="849" t="s">
        <v>172</v>
      </c>
      <c r="V7" s="1007"/>
      <c r="W7" s="1013"/>
      <c r="X7" s="1019" t="s">
        <v>301</v>
      </c>
      <c r="Y7" s="1019" t="s">
        <v>301</v>
      </c>
      <c r="Z7" s="1019" t="s">
        <v>301</v>
      </c>
      <c r="AA7" s="1019" t="s">
        <v>301</v>
      </c>
      <c r="AB7" s="1019" t="s">
        <v>301</v>
      </c>
      <c r="AC7" s="1009"/>
      <c r="AD7" s="1014"/>
      <c r="AE7" s="1019" t="s">
        <v>301</v>
      </c>
      <c r="AF7" s="1019" t="s">
        <v>301</v>
      </c>
      <c r="AG7" s="1019" t="s">
        <v>301</v>
      </c>
      <c r="AH7" s="988" t="s">
        <v>308</v>
      </c>
      <c r="AI7" s="1031" t="s">
        <v>308</v>
      </c>
      <c r="AJ7" s="1007"/>
      <c r="AK7" s="1013"/>
      <c r="AL7" s="849" t="s">
        <v>172</v>
      </c>
      <c r="AM7" s="1010"/>
      <c r="AN7" s="1010"/>
      <c r="AO7" s="988" t="s">
        <v>285</v>
      </c>
      <c r="AP7" s="864" t="s">
        <v>164</v>
      </c>
      <c r="AQ7" s="988" t="s">
        <v>285</v>
      </c>
      <c r="AR7" s="1013"/>
      <c r="AS7" s="748" t="s">
        <v>27</v>
      </c>
      <c r="AT7" s="878"/>
      <c r="AU7" s="878"/>
      <c r="AV7" s="878"/>
      <c r="AW7" s="878"/>
      <c r="AX7" s="878"/>
    </row>
    <row r="8" spans="1:50" ht="42" customHeight="1">
      <c r="A8" s="842">
        <v>5</v>
      </c>
      <c r="B8" s="744"/>
      <c r="C8" s="744"/>
      <c r="D8" s="744"/>
      <c r="E8" s="744"/>
      <c r="F8" s="744"/>
      <c r="G8" s="744"/>
      <c r="H8" s="911"/>
      <c r="I8" s="845" t="s">
        <v>121</v>
      </c>
      <c r="J8" s="744"/>
      <c r="K8" s="744"/>
      <c r="M8" s="748" t="s">
        <v>28</v>
      </c>
      <c r="N8" s="1007"/>
      <c r="O8" s="1007"/>
      <c r="P8" s="1013"/>
      <c r="Q8" s="1007"/>
      <c r="R8" s="1007"/>
      <c r="S8" s="1010"/>
      <c r="T8" s="1007"/>
      <c r="U8" s="1007"/>
      <c r="V8" s="1007"/>
      <c r="W8" s="1013"/>
      <c r="X8" s="1009"/>
      <c r="Y8" s="1009"/>
      <c r="Z8" s="1009"/>
      <c r="AA8" s="1009"/>
      <c r="AB8" s="1009"/>
      <c r="AC8" s="1009"/>
      <c r="AD8" s="1014"/>
      <c r="AE8" s="1009"/>
      <c r="AF8" s="1009"/>
      <c r="AG8" s="1009"/>
      <c r="AI8" s="1032"/>
      <c r="AJ8" s="1007"/>
      <c r="AK8" s="1013"/>
      <c r="AL8" s="1007"/>
      <c r="AM8" s="1007"/>
      <c r="AN8" s="1010"/>
      <c r="AO8" s="1007"/>
      <c r="AP8" s="1007"/>
      <c r="AQ8" s="1040"/>
      <c r="AR8" s="1013"/>
      <c r="AS8" s="748" t="s">
        <v>28</v>
      </c>
      <c r="AT8" s="878"/>
      <c r="AU8" s="878"/>
      <c r="AV8" s="878"/>
      <c r="AW8" s="878"/>
      <c r="AX8" s="878"/>
    </row>
    <row r="9" spans="1:50" ht="42" customHeight="1">
      <c r="A9" s="842">
        <v>6</v>
      </c>
      <c r="B9" s="845" t="s">
        <v>121</v>
      </c>
      <c r="C9" s="744"/>
      <c r="D9" s="1018" t="s">
        <v>298</v>
      </c>
      <c r="E9" s="840" t="s">
        <v>214</v>
      </c>
      <c r="F9" s="684" t="s">
        <v>299</v>
      </c>
      <c r="G9" s="744"/>
      <c r="H9" s="911"/>
      <c r="I9" s="845" t="s">
        <v>121</v>
      </c>
      <c r="J9" s="744"/>
      <c r="K9" s="769" t="s">
        <v>109</v>
      </c>
      <c r="L9" s="744"/>
      <c r="M9" s="748" t="s">
        <v>37</v>
      </c>
      <c r="N9" s="1007"/>
      <c r="O9" s="845" t="s">
        <v>121</v>
      </c>
      <c r="P9" s="1013"/>
      <c r="Q9" s="1007"/>
      <c r="R9" s="988" t="s">
        <v>285</v>
      </c>
      <c r="S9" s="1007"/>
      <c r="T9" s="1007"/>
      <c r="U9" s="1007"/>
      <c r="V9" s="1007"/>
      <c r="W9" s="1013"/>
      <c r="X9" s="849" t="s">
        <v>172</v>
      </c>
      <c r="Y9" s="987" t="s">
        <v>283</v>
      </c>
      <c r="Z9" s="769" t="s">
        <v>109</v>
      </c>
      <c r="AA9" s="769" t="s">
        <v>109</v>
      </c>
      <c r="AB9" s="769" t="s">
        <v>109</v>
      </c>
      <c r="AC9" s="1029" t="s">
        <v>172</v>
      </c>
      <c r="AD9" s="1014"/>
      <c r="AE9" s="1009"/>
      <c r="AF9" s="769" t="s">
        <v>109</v>
      </c>
      <c r="AG9" s="849" t="s">
        <v>172</v>
      </c>
      <c r="AH9" s="769" t="s">
        <v>109</v>
      </c>
      <c r="AI9" s="994" t="s">
        <v>109</v>
      </c>
      <c r="AJ9" s="1007"/>
      <c r="AK9" s="1013"/>
      <c r="AL9" s="242" t="s">
        <v>129</v>
      </c>
      <c r="AM9" s="864" t="s">
        <v>164</v>
      </c>
      <c r="AN9" s="864" t="s">
        <v>164</v>
      </c>
      <c r="AO9" s="845" t="s">
        <v>121</v>
      </c>
      <c r="AP9" s="988" t="s">
        <v>285</v>
      </c>
      <c r="AQ9" s="1040"/>
      <c r="AR9" s="1013"/>
      <c r="AS9" s="748" t="s">
        <v>37</v>
      </c>
      <c r="AT9" s="878"/>
      <c r="AU9" s="878"/>
      <c r="AV9" s="878"/>
      <c r="AW9" s="878"/>
      <c r="AX9" s="878"/>
    </row>
    <row r="10" spans="1:50" ht="42" customHeight="1">
      <c r="A10" s="842">
        <v>7</v>
      </c>
      <c r="B10" s="845" t="s">
        <v>121</v>
      </c>
      <c r="C10" s="744"/>
      <c r="D10" s="1018" t="s">
        <v>298</v>
      </c>
      <c r="E10" s="840" t="s">
        <v>214</v>
      </c>
      <c r="F10" s="684" t="s">
        <v>299</v>
      </c>
      <c r="G10" s="744"/>
      <c r="H10" s="911"/>
      <c r="I10" s="845" t="s">
        <v>121</v>
      </c>
      <c r="J10" s="744"/>
      <c r="K10" s="769" t="s">
        <v>109</v>
      </c>
      <c r="L10" s="744"/>
      <c r="M10" s="748" t="s">
        <v>39</v>
      </c>
      <c r="N10" s="1007"/>
      <c r="O10" s="1007"/>
      <c r="P10" s="1013"/>
      <c r="Q10" s="1007"/>
      <c r="R10" s="1007"/>
      <c r="S10" s="1007"/>
      <c r="T10" s="1007"/>
      <c r="U10" s="1007"/>
      <c r="V10" s="1007"/>
      <c r="W10" s="1013"/>
      <c r="X10" s="1023" t="s">
        <v>109</v>
      </c>
      <c r="Y10" s="1017" t="s">
        <v>297</v>
      </c>
      <c r="Z10" s="769" t="s">
        <v>109</v>
      </c>
      <c r="AA10" s="769" t="s">
        <v>109</v>
      </c>
      <c r="AB10" s="769" t="s">
        <v>109</v>
      </c>
      <c r="AC10" s="1009"/>
      <c r="AD10" s="1014"/>
      <c r="AE10" s="1009"/>
      <c r="AF10" s="769" t="s">
        <v>109</v>
      </c>
      <c r="AG10" s="849" t="s">
        <v>172</v>
      </c>
      <c r="AH10" s="769" t="s">
        <v>109</v>
      </c>
      <c r="AI10" s="769" t="s">
        <v>109</v>
      </c>
      <c r="AJ10" s="1007"/>
      <c r="AK10" s="1013"/>
      <c r="AL10" s="1029" t="s">
        <v>172</v>
      </c>
      <c r="AM10" s="1007"/>
      <c r="AN10" s="242" t="s">
        <v>129</v>
      </c>
      <c r="AO10" s="845" t="s">
        <v>121</v>
      </c>
      <c r="AP10" s="1007"/>
      <c r="AQ10" s="988" t="s">
        <v>285</v>
      </c>
      <c r="AR10" s="1013"/>
      <c r="AS10" s="748" t="s">
        <v>39</v>
      </c>
      <c r="AT10" s="878"/>
      <c r="AU10" s="878"/>
      <c r="AV10" s="878"/>
      <c r="AW10" s="878"/>
      <c r="AX10" s="878"/>
    </row>
    <row r="11" spans="1:50" ht="42" customHeight="1">
      <c r="A11" s="842">
        <v>8</v>
      </c>
      <c r="B11" s="744"/>
      <c r="C11" s="744"/>
      <c r="D11" s="864" t="s">
        <v>164</v>
      </c>
      <c r="E11" s="744"/>
      <c r="F11" s="744"/>
      <c r="G11" s="684" t="s">
        <v>299</v>
      </c>
      <c r="H11" s="988" t="s">
        <v>285</v>
      </c>
      <c r="I11" s="840" t="s">
        <v>214</v>
      </c>
      <c r="J11" s="1019" t="s">
        <v>127</v>
      </c>
      <c r="K11" s="1019" t="s">
        <v>127</v>
      </c>
      <c r="L11" s="744"/>
      <c r="M11" s="748" t="s">
        <v>30</v>
      </c>
      <c r="N11" s="1019" t="s">
        <v>127</v>
      </c>
      <c r="O11" s="845" t="s">
        <v>121</v>
      </c>
      <c r="P11" s="1013"/>
      <c r="Q11" s="1007"/>
      <c r="R11" s="769" t="s">
        <v>109</v>
      </c>
      <c r="S11" s="1010"/>
      <c r="T11" s="1007"/>
      <c r="U11" s="849" t="s">
        <v>172</v>
      </c>
      <c r="V11" s="1021" t="s">
        <v>310</v>
      </c>
      <c r="W11" s="1013"/>
      <c r="X11" s="1009"/>
      <c r="Y11" s="769" t="s">
        <v>109</v>
      </c>
      <c r="Z11" s="1019" t="s">
        <v>301</v>
      </c>
      <c r="AA11" s="1019" t="s">
        <v>301</v>
      </c>
      <c r="AB11" s="1020" t="s">
        <v>128</v>
      </c>
      <c r="AC11" s="840" t="s">
        <v>214</v>
      </c>
      <c r="AD11" s="1014"/>
      <c r="AE11" s="1007"/>
      <c r="AF11" s="988" t="s">
        <v>285</v>
      </c>
      <c r="AG11" s="769" t="s">
        <v>109</v>
      </c>
      <c r="AH11" s="1019" t="s">
        <v>301</v>
      </c>
      <c r="AI11" s="988" t="s">
        <v>308</v>
      </c>
      <c r="AJ11" s="1007"/>
      <c r="AK11" s="1013" t="s">
        <v>296</v>
      </c>
      <c r="AL11" s="1019" t="s">
        <v>301</v>
      </c>
      <c r="AM11" s="1020" t="s">
        <v>128</v>
      </c>
      <c r="AN11" s="242" t="s">
        <v>129</v>
      </c>
      <c r="AO11" s="1020" t="s">
        <v>128</v>
      </c>
      <c r="AP11" s="1007"/>
      <c r="AQ11" s="864" t="s">
        <v>164</v>
      </c>
      <c r="AR11" s="1013"/>
      <c r="AS11" s="748" t="s">
        <v>30</v>
      </c>
      <c r="AT11" s="878"/>
      <c r="AU11" s="878"/>
      <c r="AV11" s="878"/>
      <c r="AW11" s="878"/>
      <c r="AX11" s="878"/>
    </row>
    <row r="12" spans="1:50" ht="42" customHeight="1">
      <c r="A12" s="842">
        <v>9</v>
      </c>
      <c r="B12" s="682" t="s">
        <v>144</v>
      </c>
      <c r="C12" s="744"/>
      <c r="D12" s="744"/>
      <c r="E12" s="744"/>
      <c r="F12" s="744"/>
      <c r="G12" s="866"/>
      <c r="H12" s="866"/>
      <c r="I12" s="866"/>
      <c r="J12" s="866"/>
      <c r="K12" s="866"/>
      <c r="L12" s="866"/>
      <c r="M12" s="748" t="s">
        <v>29</v>
      </c>
      <c r="N12" s="1007"/>
      <c r="O12" s="1007"/>
      <c r="P12" s="1013"/>
      <c r="Q12" s="1007"/>
      <c r="R12" s="1010"/>
      <c r="S12" s="1010"/>
      <c r="T12" s="1007"/>
      <c r="U12" s="1007"/>
      <c r="V12" s="1007"/>
      <c r="W12" s="1013"/>
      <c r="X12" s="1009"/>
      <c r="Y12" s="1017" t="s">
        <v>297</v>
      </c>
      <c r="Z12" s="1019" t="s">
        <v>301</v>
      </c>
      <c r="AA12" s="1019" t="s">
        <v>301</v>
      </c>
      <c r="AB12" s="1019" t="s">
        <v>301</v>
      </c>
      <c r="AC12" s="840" t="s">
        <v>214</v>
      </c>
      <c r="AD12" s="1014"/>
      <c r="AE12" s="1019" t="s">
        <v>301</v>
      </c>
      <c r="AF12" s="769" t="s">
        <v>109</v>
      </c>
      <c r="AG12" s="769" t="s">
        <v>109</v>
      </c>
      <c r="AH12" s="769" t="s">
        <v>109</v>
      </c>
      <c r="AI12" s="769" t="s">
        <v>109</v>
      </c>
      <c r="AJ12" s="1007"/>
      <c r="AK12" s="1013"/>
      <c r="AL12" s="242" t="s">
        <v>129</v>
      </c>
      <c r="AM12" s="1019" t="s">
        <v>301</v>
      </c>
      <c r="AN12" s="242" t="s">
        <v>129</v>
      </c>
      <c r="AO12" s="242" t="s">
        <v>129</v>
      </c>
      <c r="AP12" s="1021" t="s">
        <v>302</v>
      </c>
      <c r="AQ12" s="1040"/>
      <c r="AR12" s="1013"/>
      <c r="AS12" s="748" t="s">
        <v>29</v>
      </c>
      <c r="AT12" s="878"/>
      <c r="AU12" s="878"/>
      <c r="AV12" s="878"/>
      <c r="AW12" s="878"/>
      <c r="AX12" s="878"/>
    </row>
    <row r="13" spans="1:50" ht="42" customHeight="1">
      <c r="A13" s="842">
        <v>10</v>
      </c>
      <c r="B13" s="744"/>
      <c r="C13" s="744"/>
      <c r="D13" s="744"/>
      <c r="E13" s="744"/>
      <c r="F13" s="744"/>
      <c r="G13" s="988" t="s">
        <v>285</v>
      </c>
      <c r="H13" s="911"/>
      <c r="I13" s="744"/>
      <c r="J13" s="744"/>
      <c r="K13" s="840" t="s">
        <v>214</v>
      </c>
      <c r="L13" s="744"/>
      <c r="M13" s="1015" t="s">
        <v>303</v>
      </c>
      <c r="N13" s="840" t="s">
        <v>214</v>
      </c>
      <c r="O13" s="840" t="s">
        <v>214</v>
      </c>
      <c r="P13" s="1013"/>
      <c r="Q13" s="1010"/>
      <c r="R13" s="849" t="s">
        <v>172</v>
      </c>
      <c r="S13" s="1007"/>
      <c r="T13" s="1007"/>
      <c r="U13" s="849" t="s">
        <v>172</v>
      </c>
      <c r="V13" s="1007"/>
      <c r="W13" s="1013"/>
      <c r="X13" s="1024" t="s">
        <v>283</v>
      </c>
      <c r="Y13" s="987" t="s">
        <v>283</v>
      </c>
      <c r="Z13" s="769" t="s">
        <v>109</v>
      </c>
      <c r="AA13" s="769" t="s">
        <v>109</v>
      </c>
      <c r="AB13" s="1022" t="s">
        <v>304</v>
      </c>
      <c r="AC13" s="1022" t="s">
        <v>304</v>
      </c>
      <c r="AD13" s="1014"/>
      <c r="AE13" s="1009"/>
      <c r="AF13" s="1009"/>
      <c r="AG13" s="867" t="s">
        <v>135</v>
      </c>
      <c r="AH13" s="867" t="s">
        <v>135</v>
      </c>
      <c r="AI13" s="867" t="s">
        <v>135</v>
      </c>
      <c r="AJ13" s="1009"/>
      <c r="AK13" s="1013"/>
      <c r="AL13" s="867" t="s">
        <v>135</v>
      </c>
      <c r="AM13" s="867" t="s">
        <v>135</v>
      </c>
      <c r="AN13" s="1007"/>
      <c r="AO13" s="1029" t="s">
        <v>172</v>
      </c>
      <c r="AP13" s="849" t="s">
        <v>172</v>
      </c>
      <c r="AQ13" s="1040"/>
      <c r="AR13" s="1013"/>
      <c r="AS13" s="748" t="s">
        <v>138</v>
      </c>
      <c r="AT13" s="878"/>
      <c r="AU13" s="878"/>
      <c r="AV13" s="878"/>
      <c r="AW13" s="878"/>
      <c r="AX13" s="878"/>
    </row>
    <row r="14" spans="1:50" ht="42" customHeight="1">
      <c r="A14" s="842">
        <v>11</v>
      </c>
      <c r="B14" s="744"/>
      <c r="C14" s="744"/>
      <c r="D14" s="744"/>
      <c r="E14" s="744"/>
      <c r="F14" s="744"/>
      <c r="G14" s="866"/>
      <c r="H14" s="988" t="s">
        <v>285</v>
      </c>
      <c r="I14" s="866"/>
      <c r="J14" s="744"/>
      <c r="K14" s="744"/>
      <c r="L14" s="988" t="s">
        <v>285</v>
      </c>
      <c r="M14" s="748" t="s">
        <v>160</v>
      </c>
      <c r="N14" s="1007"/>
      <c r="O14" s="1007"/>
      <c r="P14" s="1013"/>
      <c r="Q14" s="1007"/>
      <c r="R14" s="867" t="s">
        <v>135</v>
      </c>
      <c r="S14" s="1010"/>
      <c r="T14" s="1007"/>
      <c r="U14" s="1007"/>
      <c r="V14" s="1007"/>
      <c r="W14" s="1013"/>
      <c r="X14" s="1019" t="s">
        <v>301</v>
      </c>
      <c r="Y14" s="1019" t="s">
        <v>301</v>
      </c>
      <c r="Z14" s="1019" t="s">
        <v>301</v>
      </c>
      <c r="AA14" s="1019" t="s">
        <v>301</v>
      </c>
      <c r="AB14" s="1019" t="s">
        <v>301</v>
      </c>
      <c r="AC14" s="1017"/>
      <c r="AD14" s="1017"/>
      <c r="AE14" s="1017"/>
      <c r="AF14" s="1019" t="s">
        <v>301</v>
      </c>
      <c r="AG14" s="1019" t="s">
        <v>301</v>
      </c>
      <c r="AH14" s="1019" t="s">
        <v>301</v>
      </c>
      <c r="AI14" s="1030" t="s">
        <v>311</v>
      </c>
      <c r="AJ14" s="1009"/>
      <c r="AK14" s="1013" t="s">
        <v>296</v>
      </c>
      <c r="AL14" s="1019" t="s">
        <v>301</v>
      </c>
      <c r="AM14" s="1019" t="s">
        <v>301</v>
      </c>
      <c r="AN14" s="1010"/>
      <c r="AO14" s="1030" t="s">
        <v>311</v>
      </c>
      <c r="AP14" s="1017"/>
      <c r="AQ14" s="1041"/>
      <c r="AR14" s="1013"/>
      <c r="AS14" s="748" t="s">
        <v>160</v>
      </c>
      <c r="AT14" s="878"/>
      <c r="AU14" s="878"/>
      <c r="AV14" s="878"/>
      <c r="AW14" s="878"/>
      <c r="AX14" s="878"/>
    </row>
    <row r="15" spans="1:50" ht="42" customHeight="1">
      <c r="A15" s="842">
        <v>14</v>
      </c>
      <c r="B15" s="744"/>
      <c r="C15" s="744"/>
      <c r="D15" s="744"/>
      <c r="E15" s="744"/>
      <c r="F15" s="744"/>
      <c r="G15" s="744"/>
      <c r="H15" s="911"/>
      <c r="I15" s="744"/>
      <c r="J15" s="744"/>
      <c r="K15" s="744"/>
      <c r="L15" s="744"/>
      <c r="M15" s="886" t="s">
        <v>159</v>
      </c>
      <c r="N15" s="1007"/>
      <c r="O15" s="1007"/>
      <c r="P15" s="1013"/>
      <c r="Q15" s="1007"/>
      <c r="R15" s="1007"/>
      <c r="S15" s="1010"/>
      <c r="T15" s="1007"/>
      <c r="U15" s="1007"/>
      <c r="V15" s="1007"/>
      <c r="W15" s="1013"/>
      <c r="X15" s="1007"/>
      <c r="Y15" s="1007"/>
      <c r="Z15" s="1010"/>
      <c r="AA15" s="990" t="s">
        <v>300</v>
      </c>
      <c r="AB15" s="990" t="s">
        <v>126</v>
      </c>
      <c r="AC15" s="990" t="s">
        <v>126</v>
      </c>
      <c r="AD15" s="990" t="s">
        <v>126</v>
      </c>
      <c r="AE15" s="1009"/>
      <c r="AF15" s="1009"/>
      <c r="AG15" s="1010"/>
      <c r="AH15" s="1010"/>
      <c r="AI15" s="840" t="s">
        <v>214</v>
      </c>
      <c r="AJ15" s="1007"/>
      <c r="AK15" s="1013" t="s">
        <v>296</v>
      </c>
      <c r="AL15" s="1007"/>
      <c r="AM15" s="1007"/>
      <c r="AN15" s="1010"/>
      <c r="AO15" s="1007" t="s">
        <v>314</v>
      </c>
      <c r="AP15" s="1007"/>
      <c r="AQ15" s="1040"/>
      <c r="AR15" s="1013"/>
      <c r="AS15" s="886" t="s">
        <v>159</v>
      </c>
      <c r="AT15" s="878"/>
      <c r="AU15" s="878"/>
      <c r="AV15" s="878"/>
      <c r="AW15" s="878"/>
      <c r="AX15" s="878"/>
    </row>
    <row r="16" spans="1:50" ht="42" customHeight="1">
      <c r="A16" s="842">
        <v>15</v>
      </c>
      <c r="B16" s="744"/>
      <c r="C16" s="684" t="s">
        <v>225</v>
      </c>
      <c r="D16" s="744"/>
      <c r="E16" s="744"/>
      <c r="F16" s="744"/>
      <c r="G16" s="744"/>
      <c r="H16" s="911"/>
      <c r="I16" s="744"/>
      <c r="J16" s="840" t="s">
        <v>214</v>
      </c>
      <c r="K16" s="744"/>
      <c r="L16" s="744"/>
      <c r="M16" s="886" t="s">
        <v>44</v>
      </c>
      <c r="N16" s="1007"/>
      <c r="O16" s="1007"/>
      <c r="P16" s="1013"/>
      <c r="Q16" s="840" t="s">
        <v>214</v>
      </c>
      <c r="R16" s="1007"/>
      <c r="S16" s="1010"/>
      <c r="T16" s="1007"/>
      <c r="U16" s="1007"/>
      <c r="V16" s="1007"/>
      <c r="W16" s="1013"/>
      <c r="X16" s="1007"/>
      <c r="Y16" s="1007"/>
      <c r="Z16" s="1010"/>
      <c r="AA16" s="1007"/>
      <c r="AB16" s="1007"/>
      <c r="AC16" s="1007"/>
      <c r="AD16" s="1013"/>
      <c r="AE16" s="1007"/>
      <c r="AF16" s="1007"/>
      <c r="AG16" s="1021" t="s">
        <v>302</v>
      </c>
      <c r="AH16" s="1021" t="s">
        <v>302</v>
      </c>
      <c r="AI16" s="1017"/>
      <c r="AJ16" s="1007"/>
      <c r="AK16" s="1013" t="s">
        <v>296</v>
      </c>
      <c r="AL16" s="845" t="s">
        <v>121</v>
      </c>
      <c r="AM16" s="845" t="s">
        <v>121</v>
      </c>
      <c r="AN16" s="1017"/>
      <c r="AO16" s="1017" t="s">
        <v>314</v>
      </c>
      <c r="AP16" s="1017"/>
      <c r="AQ16" s="1040"/>
      <c r="AR16" s="1013"/>
      <c r="AS16" s="886" t="s">
        <v>44</v>
      </c>
      <c r="AT16" s="878"/>
      <c r="AU16" s="878"/>
      <c r="AV16" s="878"/>
      <c r="AW16" s="878"/>
      <c r="AX16" s="878"/>
    </row>
    <row r="17" spans="1:50" ht="42" customHeight="1">
      <c r="A17" s="842">
        <v>16</v>
      </c>
      <c r="B17" s="744"/>
      <c r="C17" s="684" t="s">
        <v>225</v>
      </c>
      <c r="D17" s="845" t="s">
        <v>121</v>
      </c>
      <c r="E17" s="744"/>
      <c r="F17" s="744"/>
      <c r="G17" s="744"/>
      <c r="H17" s="911"/>
      <c r="I17" s="744"/>
      <c r="J17" s="845" t="s">
        <v>121</v>
      </c>
      <c r="K17" s="744"/>
      <c r="L17" s="744"/>
      <c r="M17" s="748" t="s">
        <v>143</v>
      </c>
      <c r="N17" s="1007"/>
      <c r="O17" s="1007"/>
      <c r="P17" s="1013"/>
      <c r="Q17" s="1007"/>
      <c r="R17" s="840" t="s">
        <v>214</v>
      </c>
      <c r="S17" s="1010"/>
      <c r="T17" s="840" t="s">
        <v>214</v>
      </c>
      <c r="U17" s="1007"/>
      <c r="V17" s="1007"/>
      <c r="W17" s="1013"/>
      <c r="X17" s="1019" t="s">
        <v>301</v>
      </c>
      <c r="Y17" s="1019" t="s">
        <v>301</v>
      </c>
      <c r="Z17" s="1010"/>
      <c r="AA17" s="1007"/>
      <c r="AB17" s="1019" t="s">
        <v>301</v>
      </c>
      <c r="AC17" s="1009"/>
      <c r="AD17" s="1013"/>
      <c r="AE17" s="1019" t="s">
        <v>301</v>
      </c>
      <c r="AF17" s="1007"/>
      <c r="AG17" s="1021" t="s">
        <v>302</v>
      </c>
      <c r="AH17" s="1021" t="s">
        <v>302</v>
      </c>
      <c r="AI17" s="845" t="s">
        <v>121</v>
      </c>
      <c r="AJ17" s="1007"/>
      <c r="AK17" s="1013" t="s">
        <v>296</v>
      </c>
      <c r="AL17" s="845" t="s">
        <v>121</v>
      </c>
      <c r="AM17" s="845" t="s">
        <v>121</v>
      </c>
      <c r="AN17" s="1017"/>
      <c r="AO17" s="1017"/>
      <c r="AP17" s="1017"/>
      <c r="AQ17" s="1040"/>
      <c r="AR17" s="1013"/>
      <c r="AS17" s="748" t="s">
        <v>143</v>
      </c>
      <c r="AT17" s="878"/>
      <c r="AU17" s="878"/>
      <c r="AV17" s="878"/>
      <c r="AW17" s="878"/>
      <c r="AX17" s="878"/>
    </row>
    <row r="18" spans="1:50" ht="42" customHeight="1">
      <c r="A18" s="842">
        <v>17</v>
      </c>
      <c r="B18" s="744"/>
      <c r="C18" s="744"/>
      <c r="D18" s="744"/>
      <c r="E18" s="744"/>
      <c r="F18" s="744"/>
      <c r="G18" s="744"/>
      <c r="H18" s="911"/>
      <c r="I18" s="744"/>
      <c r="J18" s="744"/>
      <c r="K18" s="744"/>
      <c r="L18" s="744"/>
      <c r="M18" s="885" t="s">
        <v>215</v>
      </c>
      <c r="N18" s="1007"/>
      <c r="O18" s="1007"/>
      <c r="P18" s="1013"/>
      <c r="Q18" s="1007"/>
      <c r="R18" s="1007"/>
      <c r="S18" s="1010"/>
      <c r="T18" s="1007"/>
      <c r="U18" s="1007"/>
      <c r="V18" s="1007"/>
      <c r="W18" s="1013"/>
      <c r="X18" s="1007"/>
      <c r="Y18" s="1007"/>
      <c r="Z18" s="1010"/>
      <c r="AA18" s="1010"/>
      <c r="AB18" s="1010"/>
      <c r="AC18" s="1010"/>
      <c r="AD18" s="1013"/>
      <c r="AE18" s="1007"/>
      <c r="AF18" s="1007"/>
      <c r="AG18" s="1010"/>
      <c r="AH18" s="1007"/>
      <c r="AI18" s="1019" t="s">
        <v>301</v>
      </c>
      <c r="AJ18" s="1007"/>
      <c r="AK18" s="1013"/>
      <c r="AL18" s="1017"/>
      <c r="AM18" s="1007"/>
      <c r="AN18" s="1010"/>
      <c r="AO18" s="1007"/>
      <c r="AP18" s="1007"/>
      <c r="AQ18" s="1040"/>
      <c r="AR18" s="1013"/>
      <c r="AS18" s="885" t="s">
        <v>215</v>
      </c>
      <c r="AT18" s="878"/>
      <c r="AU18" s="878"/>
      <c r="AV18" s="878"/>
      <c r="AW18" s="878"/>
      <c r="AX18" s="878"/>
    </row>
    <row r="19" spans="1:50" ht="42" customHeight="1" thickBot="1">
      <c r="A19" s="842">
        <v>18</v>
      </c>
      <c r="B19" s="744"/>
      <c r="C19" s="744"/>
      <c r="D19" s="744"/>
      <c r="E19" s="744"/>
      <c r="F19" s="744"/>
      <c r="G19" s="744"/>
      <c r="H19" s="911"/>
      <c r="I19" s="744"/>
      <c r="J19" s="744"/>
      <c r="K19" s="744"/>
      <c r="L19" s="744"/>
      <c r="M19" s="895" t="s">
        <v>257</v>
      </c>
      <c r="N19" s="1007"/>
      <c r="O19" s="1007"/>
      <c r="P19" s="1013"/>
      <c r="Q19" s="1007"/>
      <c r="R19" s="1007"/>
      <c r="S19" s="1010"/>
      <c r="T19" s="1007"/>
      <c r="U19" s="1007"/>
      <c r="V19" s="1007"/>
      <c r="W19" s="1013"/>
      <c r="X19" s="1007"/>
      <c r="Y19" s="1007"/>
      <c r="Z19" s="1010"/>
      <c r="AA19" s="990" t="s">
        <v>300</v>
      </c>
      <c r="AB19" s="990" t="s">
        <v>126</v>
      </c>
      <c r="AC19" s="990" t="s">
        <v>126</v>
      </c>
      <c r="AD19" s="1013"/>
      <c r="AE19" s="1007"/>
      <c r="AF19" s="1007"/>
      <c r="AG19" s="1007"/>
      <c r="AH19" s="1007"/>
      <c r="AI19" s="840" t="s">
        <v>214</v>
      </c>
      <c r="AJ19" s="1007"/>
      <c r="AK19" s="1013" t="s">
        <v>296</v>
      </c>
      <c r="AL19" s="1017"/>
      <c r="AM19" s="242" t="s">
        <v>129</v>
      </c>
      <c r="AN19" s="1007"/>
      <c r="AO19" s="242" t="s">
        <v>129</v>
      </c>
      <c r="AP19" s="242" t="s">
        <v>129</v>
      </c>
      <c r="AQ19" s="1040"/>
      <c r="AR19" s="1013"/>
      <c r="AS19" s="895" t="s">
        <v>257</v>
      </c>
      <c r="AT19" s="878"/>
      <c r="AU19" s="878"/>
      <c r="AV19" s="878"/>
      <c r="AW19" s="878"/>
      <c r="AX19" s="878"/>
    </row>
    <row r="20" spans="1:50" ht="42" customHeight="1">
      <c r="A20" s="905">
        <v>21</v>
      </c>
      <c r="B20" s="1634"/>
      <c r="C20" s="1635"/>
      <c r="D20" s="1635"/>
      <c r="E20" s="1635"/>
      <c r="F20" s="1635"/>
      <c r="G20" s="1635"/>
      <c r="H20" s="1635"/>
      <c r="I20" s="1635"/>
      <c r="J20" s="1635"/>
      <c r="K20" s="1635"/>
      <c r="L20" s="1636"/>
      <c r="M20" s="907" t="s">
        <v>155</v>
      </c>
      <c r="N20" s="1626" t="s">
        <v>259</v>
      </c>
      <c r="O20" s="1267"/>
      <c r="P20" s="1267"/>
      <c r="Q20" s="1267"/>
      <c r="R20" s="1267"/>
      <c r="S20" s="1267"/>
      <c r="T20" s="1267"/>
      <c r="U20" s="1267"/>
      <c r="V20" s="1267"/>
      <c r="W20" s="1267"/>
      <c r="X20" s="1267"/>
      <c r="Y20" s="1267"/>
      <c r="Z20" s="1267"/>
      <c r="AA20" s="1267"/>
      <c r="AB20" s="1267"/>
      <c r="AC20" s="1267"/>
      <c r="AD20" s="1267"/>
      <c r="AE20" s="1267"/>
      <c r="AF20" s="1267"/>
      <c r="AG20" s="1267"/>
      <c r="AH20" s="1267"/>
      <c r="AI20" s="1267"/>
      <c r="AJ20" s="1267"/>
      <c r="AK20" s="1267"/>
      <c r="AL20" s="1267"/>
      <c r="AM20" s="1267"/>
      <c r="AN20" s="1267"/>
      <c r="AO20" s="1267"/>
      <c r="AP20" s="1267"/>
      <c r="AQ20" s="1267"/>
      <c r="AR20" s="1331"/>
      <c r="AS20" s="907" t="s">
        <v>155</v>
      </c>
      <c r="AT20" s="878"/>
      <c r="AU20" s="878"/>
      <c r="AV20" s="878"/>
      <c r="AW20" s="878"/>
      <c r="AX20" s="878"/>
    </row>
    <row r="21" spans="1:50" ht="13.5" customHeight="1">
      <c r="A21" s="908"/>
      <c r="B21" s="878"/>
      <c r="C21" s="878"/>
      <c r="D21" s="878"/>
      <c r="E21" s="878"/>
      <c r="F21" s="878"/>
      <c r="G21" s="878"/>
      <c r="H21" s="878"/>
      <c r="I21" s="878"/>
      <c r="J21" s="878"/>
      <c r="K21" s="878"/>
      <c r="L21" s="909"/>
      <c r="M21" s="909"/>
      <c r="N21" s="878"/>
      <c r="O21" s="878"/>
      <c r="P21" s="878"/>
      <c r="Q21" s="878"/>
      <c r="R21" s="878"/>
      <c r="S21" s="878"/>
      <c r="T21" s="878"/>
      <c r="U21" s="878"/>
      <c r="V21" s="878"/>
      <c r="W21" s="878"/>
      <c r="X21" s="878"/>
      <c r="Y21" s="878"/>
      <c r="Z21" s="878"/>
      <c r="AA21" s="878"/>
      <c r="AB21" s="878"/>
      <c r="AC21" s="878"/>
      <c r="AD21" s="878"/>
      <c r="AE21" s="878"/>
      <c r="AF21" s="878"/>
      <c r="AG21" s="878"/>
      <c r="AH21" s="878"/>
      <c r="AI21" s="878"/>
      <c r="AJ21" s="878"/>
      <c r="AK21" s="878"/>
      <c r="AL21" s="878"/>
      <c r="AM21" s="878"/>
      <c r="AN21" s="878"/>
      <c r="AO21" s="878"/>
      <c r="AP21" s="878"/>
      <c r="AQ21" s="878"/>
      <c r="AR21" s="878"/>
      <c r="AS21" s="909"/>
      <c r="AT21" s="878"/>
      <c r="AU21" s="878"/>
      <c r="AV21" s="878"/>
      <c r="AW21" s="878"/>
      <c r="AX21" s="878"/>
    </row>
    <row r="22" spans="1:50" ht="13.5" customHeight="1">
      <c r="A22" s="908"/>
      <c r="B22" s="878"/>
      <c r="C22" s="878"/>
      <c r="D22" s="878"/>
      <c r="E22" s="878"/>
      <c r="F22" s="878"/>
      <c r="G22" s="878"/>
      <c r="H22" s="878"/>
      <c r="I22" s="878"/>
      <c r="J22" s="878"/>
      <c r="K22" s="878"/>
      <c r="L22" s="909"/>
      <c r="M22" s="909"/>
      <c r="N22" s="878"/>
      <c r="O22" s="878"/>
      <c r="P22" s="878"/>
      <c r="Q22" s="878"/>
      <c r="R22" s="878"/>
      <c r="S22" s="878"/>
      <c r="T22" s="878"/>
      <c r="U22" s="878"/>
      <c r="V22" s="878"/>
      <c r="W22" s="878"/>
      <c r="X22" s="878"/>
      <c r="Y22" s="878"/>
      <c r="Z22" s="878"/>
      <c r="AA22" s="878"/>
      <c r="AB22" s="878"/>
      <c r="AC22" s="878"/>
      <c r="AD22" s="878"/>
      <c r="AE22" s="878"/>
      <c r="AF22" s="878"/>
      <c r="AG22" s="878"/>
      <c r="AH22" s="878"/>
      <c r="AI22" s="878"/>
      <c r="AJ22" s="878"/>
      <c r="AK22" s="878"/>
      <c r="AL22" s="878"/>
      <c r="AM22" s="878"/>
      <c r="AN22" s="878"/>
      <c r="AO22" s="878"/>
      <c r="AP22" s="878"/>
      <c r="AQ22" s="878"/>
      <c r="AR22" s="878"/>
      <c r="AS22" s="909"/>
      <c r="AT22" s="878"/>
      <c r="AU22" s="878"/>
      <c r="AV22" s="878"/>
      <c r="AW22" s="878"/>
      <c r="AX22" s="878"/>
    </row>
    <row r="23" spans="1:50" ht="13.5" customHeight="1">
      <c r="A23" s="908"/>
      <c r="B23" s="878"/>
      <c r="C23" s="878"/>
      <c r="D23" s="878"/>
      <c r="E23" s="878"/>
      <c r="F23" s="878"/>
      <c r="G23" s="878"/>
      <c r="H23" s="878"/>
      <c r="I23" s="878"/>
      <c r="J23" s="878"/>
      <c r="K23" s="878"/>
      <c r="L23" s="909"/>
      <c r="M23" s="909"/>
      <c r="N23" s="878"/>
      <c r="O23" s="878"/>
      <c r="P23" s="878"/>
      <c r="Q23" s="878"/>
      <c r="R23" s="878"/>
      <c r="S23" s="878"/>
      <c r="T23" s="878"/>
      <c r="U23" s="878"/>
      <c r="V23" s="878"/>
      <c r="W23" s="878"/>
      <c r="X23" s="878"/>
      <c r="Y23" s="878"/>
      <c r="Z23" s="878"/>
      <c r="AA23" s="878"/>
      <c r="AB23" s="878"/>
      <c r="AC23" s="878"/>
      <c r="AD23" s="878"/>
      <c r="AE23" s="878"/>
      <c r="AF23" s="878"/>
      <c r="AG23" s="878"/>
      <c r="AH23" s="878"/>
      <c r="AI23" s="878"/>
      <c r="AJ23" s="878"/>
      <c r="AK23" s="878"/>
      <c r="AL23" s="878"/>
      <c r="AM23" s="878"/>
      <c r="AN23" s="878"/>
      <c r="AO23" s="878"/>
      <c r="AP23" s="878"/>
      <c r="AQ23" s="878"/>
      <c r="AR23" s="878"/>
      <c r="AS23" s="909"/>
      <c r="AT23" s="878"/>
      <c r="AU23" s="878"/>
      <c r="AV23" s="878"/>
      <c r="AW23" s="878"/>
      <c r="AX23" s="878"/>
    </row>
    <row r="24" spans="1:50" ht="13.5" customHeight="1">
      <c r="A24" s="908"/>
      <c r="B24" s="878"/>
      <c r="C24" s="878"/>
      <c r="D24" s="878"/>
      <c r="E24" s="878"/>
      <c r="F24" s="878"/>
      <c r="G24" s="878"/>
      <c r="H24" s="878"/>
      <c r="I24" s="878"/>
      <c r="J24" s="878"/>
      <c r="K24" s="878"/>
      <c r="L24" s="909"/>
      <c r="M24" s="909"/>
      <c r="N24" s="878"/>
      <c r="O24" s="878"/>
      <c r="P24" s="878"/>
      <c r="Q24" s="878"/>
      <c r="R24" s="878"/>
      <c r="S24" s="878"/>
      <c r="T24" s="878"/>
      <c r="U24" s="878"/>
      <c r="V24" s="878"/>
      <c r="W24" s="878"/>
      <c r="X24" s="878"/>
      <c r="Y24" s="878"/>
      <c r="Z24" s="878"/>
      <c r="AA24" s="878"/>
      <c r="AB24" s="878"/>
      <c r="AC24" s="878"/>
      <c r="AD24" s="878"/>
      <c r="AE24" s="878"/>
      <c r="AF24" s="878"/>
      <c r="AG24" s="878"/>
      <c r="AH24" s="878"/>
      <c r="AI24" s="878"/>
      <c r="AJ24" s="878"/>
      <c r="AK24" s="878"/>
      <c r="AL24" s="878"/>
      <c r="AM24" s="878"/>
      <c r="AN24" s="878"/>
      <c r="AO24" s="878"/>
      <c r="AP24" s="878"/>
      <c r="AQ24" s="878"/>
      <c r="AR24" s="878"/>
      <c r="AS24" s="909"/>
      <c r="AT24" s="878"/>
      <c r="AU24" s="878"/>
      <c r="AV24" s="878"/>
      <c r="AW24" s="878"/>
      <c r="AX24" s="878"/>
    </row>
    <row r="25" spans="1:50" ht="13.5" customHeight="1">
      <c r="A25" s="908"/>
      <c r="B25" s="878"/>
      <c r="C25" s="878"/>
      <c r="D25" s="878"/>
      <c r="E25" s="878"/>
      <c r="F25" s="878"/>
      <c r="G25" s="878"/>
      <c r="H25" s="878"/>
      <c r="I25" s="878"/>
      <c r="J25" s="878"/>
      <c r="K25" s="878"/>
      <c r="L25" s="909"/>
      <c r="M25" s="909"/>
      <c r="N25" s="878"/>
      <c r="O25" s="878"/>
      <c r="P25" s="878"/>
      <c r="Q25" s="878"/>
      <c r="R25" s="878"/>
      <c r="S25" s="878"/>
      <c r="T25" s="878"/>
      <c r="U25" s="878"/>
      <c r="V25" s="878"/>
      <c r="W25" s="878"/>
      <c r="X25" s="878"/>
      <c r="Y25" s="878"/>
      <c r="Z25" s="878"/>
      <c r="AA25" s="878"/>
      <c r="AB25" s="878"/>
      <c r="AC25" s="878"/>
      <c r="AD25" s="878"/>
      <c r="AE25" s="878"/>
      <c r="AF25" s="878"/>
      <c r="AG25" s="878"/>
      <c r="AH25" s="878"/>
      <c r="AI25" s="878"/>
      <c r="AJ25" s="878"/>
      <c r="AK25" s="878"/>
      <c r="AL25" s="878"/>
      <c r="AM25" s="878"/>
      <c r="AN25" s="878"/>
      <c r="AO25" s="878"/>
      <c r="AP25" s="878"/>
      <c r="AQ25" s="878"/>
      <c r="AR25" s="878"/>
      <c r="AS25" s="909"/>
      <c r="AT25" s="878"/>
      <c r="AU25" s="878"/>
      <c r="AV25" s="878"/>
      <c r="AW25" s="878"/>
      <c r="AX25" s="878"/>
    </row>
    <row r="26" spans="1:50" ht="13.5" customHeight="1">
      <c r="A26" s="908"/>
      <c r="B26" s="878"/>
      <c r="C26" s="878"/>
      <c r="D26" s="878"/>
      <c r="E26" s="878"/>
      <c r="F26" s="878"/>
      <c r="G26" s="878"/>
      <c r="H26" s="878"/>
      <c r="I26" s="878"/>
      <c r="J26" s="878"/>
      <c r="K26" s="878"/>
      <c r="L26" s="909"/>
      <c r="M26" s="909"/>
      <c r="N26" s="878"/>
      <c r="O26" s="878"/>
      <c r="P26" s="878"/>
      <c r="Q26" s="878"/>
      <c r="R26" s="878"/>
      <c r="S26" s="878"/>
      <c r="T26" s="878"/>
      <c r="U26" s="878"/>
      <c r="V26" s="878"/>
      <c r="W26" s="878"/>
      <c r="X26" s="878"/>
      <c r="Y26" s="878"/>
      <c r="Z26" s="878"/>
      <c r="AA26" s="878"/>
      <c r="AB26" s="878"/>
      <c r="AC26" s="878"/>
      <c r="AD26" s="878"/>
      <c r="AE26" s="878"/>
      <c r="AF26" s="878"/>
      <c r="AG26" s="878"/>
      <c r="AH26" s="878"/>
      <c r="AI26" s="878"/>
      <c r="AJ26" s="878"/>
      <c r="AK26" s="878"/>
      <c r="AL26" s="878"/>
      <c r="AM26" s="878"/>
      <c r="AN26" s="878"/>
      <c r="AO26" s="878"/>
      <c r="AP26" s="878"/>
      <c r="AQ26" s="878"/>
      <c r="AR26" s="878"/>
      <c r="AS26" s="909"/>
      <c r="AT26" s="878"/>
      <c r="AU26" s="878"/>
      <c r="AV26" s="878"/>
      <c r="AW26" s="878"/>
      <c r="AX26" s="878"/>
    </row>
    <row r="27" spans="1:50" ht="13.5" customHeight="1">
      <c r="A27" s="908"/>
      <c r="B27" s="878"/>
      <c r="C27" s="878"/>
      <c r="D27" s="878"/>
      <c r="E27" s="878"/>
      <c r="F27" s="878"/>
      <c r="G27" s="878"/>
      <c r="H27" s="878"/>
      <c r="I27" s="878"/>
      <c r="J27" s="878"/>
      <c r="K27" s="878"/>
      <c r="L27" s="909"/>
      <c r="M27" s="909"/>
      <c r="N27" s="878"/>
      <c r="O27" s="878"/>
      <c r="P27" s="878"/>
      <c r="Q27" s="878"/>
      <c r="R27" s="878"/>
      <c r="S27" s="878"/>
      <c r="T27" s="878"/>
      <c r="U27" s="878"/>
      <c r="V27" s="878"/>
      <c r="W27" s="878"/>
      <c r="X27" s="878"/>
      <c r="Y27" s="878"/>
      <c r="Z27" s="878"/>
      <c r="AA27" s="878"/>
      <c r="AB27" s="878"/>
      <c r="AC27" s="878"/>
      <c r="AD27" s="878"/>
      <c r="AE27" s="878"/>
      <c r="AF27" s="878"/>
      <c r="AG27" s="878"/>
      <c r="AH27" s="878"/>
      <c r="AI27" s="878"/>
      <c r="AJ27" s="878"/>
      <c r="AK27" s="878"/>
      <c r="AL27" s="878"/>
      <c r="AM27" s="878"/>
      <c r="AN27" s="878"/>
      <c r="AO27" s="878"/>
      <c r="AP27" s="878"/>
      <c r="AQ27" s="878"/>
      <c r="AR27" s="878"/>
      <c r="AS27" s="909"/>
      <c r="AT27" s="878"/>
      <c r="AU27" s="878"/>
      <c r="AV27" s="878"/>
      <c r="AW27" s="878"/>
      <c r="AX27" s="878"/>
    </row>
    <row r="28" spans="1:50" ht="13.5" customHeight="1">
      <c r="A28" s="908"/>
      <c r="B28" s="878"/>
      <c r="C28" s="878"/>
      <c r="D28" s="878"/>
      <c r="E28" s="878"/>
      <c r="F28" s="878"/>
      <c r="G28" s="878"/>
      <c r="H28" s="878"/>
      <c r="I28" s="878"/>
      <c r="J28" s="878"/>
      <c r="K28" s="878"/>
      <c r="L28" s="909"/>
      <c r="M28" s="909"/>
      <c r="N28" s="878"/>
      <c r="O28" s="878"/>
      <c r="P28" s="878"/>
      <c r="Q28" s="878"/>
      <c r="R28" s="878"/>
      <c r="S28" s="878"/>
      <c r="T28" s="878"/>
      <c r="U28" s="878"/>
      <c r="V28" s="878"/>
      <c r="W28" s="878"/>
      <c r="X28" s="878"/>
      <c r="Y28" s="878"/>
      <c r="Z28" s="878"/>
      <c r="AA28" s="878"/>
      <c r="AB28" s="878"/>
      <c r="AC28" s="878"/>
      <c r="AD28" s="878"/>
      <c r="AE28" s="878"/>
      <c r="AF28" s="878"/>
      <c r="AG28" s="878"/>
      <c r="AH28" s="878"/>
      <c r="AI28" s="878"/>
      <c r="AJ28" s="878"/>
      <c r="AK28" s="878"/>
      <c r="AL28" s="878"/>
      <c r="AM28" s="878"/>
      <c r="AN28" s="878"/>
      <c r="AO28" s="878"/>
      <c r="AP28" s="878"/>
      <c r="AQ28" s="878"/>
      <c r="AR28" s="878"/>
      <c r="AS28" s="909"/>
      <c r="AT28" s="878"/>
      <c r="AU28" s="878"/>
      <c r="AV28" s="878"/>
      <c r="AW28" s="878"/>
      <c r="AX28" s="878"/>
    </row>
    <row r="29" spans="1:50" ht="13.5" customHeight="1">
      <c r="A29" s="908"/>
      <c r="B29" s="878"/>
      <c r="C29" s="878"/>
      <c r="D29" s="878"/>
      <c r="E29" s="878"/>
      <c r="F29" s="878"/>
      <c r="G29" s="878"/>
      <c r="H29" s="878"/>
      <c r="I29" s="878"/>
      <c r="J29" s="878"/>
      <c r="K29" s="878"/>
      <c r="L29" s="909"/>
      <c r="M29" s="909"/>
      <c r="N29" s="878"/>
      <c r="O29" s="878"/>
      <c r="P29" s="878"/>
      <c r="Q29" s="878"/>
      <c r="R29" s="878"/>
      <c r="S29" s="878"/>
      <c r="T29" s="878"/>
      <c r="U29" s="878"/>
      <c r="V29" s="878"/>
      <c r="W29" s="878"/>
      <c r="X29" s="878"/>
      <c r="Y29" s="878"/>
      <c r="Z29" s="878"/>
      <c r="AA29" s="878"/>
      <c r="AB29" s="878"/>
      <c r="AC29" s="878"/>
      <c r="AD29" s="878"/>
      <c r="AE29" s="878"/>
      <c r="AF29" s="878"/>
      <c r="AG29" s="878"/>
      <c r="AH29" s="878"/>
      <c r="AI29" s="878"/>
      <c r="AJ29" s="878"/>
      <c r="AK29" s="878"/>
      <c r="AL29" s="878"/>
      <c r="AM29" s="878"/>
      <c r="AN29" s="878"/>
      <c r="AO29" s="878"/>
      <c r="AP29" s="878"/>
      <c r="AQ29" s="878"/>
      <c r="AR29" s="878"/>
      <c r="AS29" s="909"/>
      <c r="AT29" s="878"/>
      <c r="AU29" s="878"/>
      <c r="AV29" s="878"/>
      <c r="AW29" s="878"/>
      <c r="AX29" s="878"/>
    </row>
    <row r="30" spans="1:50" ht="13.5" customHeight="1">
      <c r="A30" s="908"/>
      <c r="B30" s="878"/>
      <c r="C30" s="878"/>
      <c r="D30" s="878"/>
      <c r="E30" s="878"/>
      <c r="F30" s="878"/>
      <c r="G30" s="878"/>
      <c r="H30" s="878"/>
      <c r="I30" s="878"/>
      <c r="J30" s="878"/>
      <c r="K30" s="878"/>
      <c r="L30" s="909"/>
      <c r="M30" s="909"/>
      <c r="N30" s="878"/>
      <c r="O30" s="878"/>
      <c r="P30" s="878"/>
      <c r="Q30" s="878"/>
      <c r="R30" s="878"/>
      <c r="S30" s="878"/>
      <c r="T30" s="878"/>
      <c r="U30" s="878"/>
      <c r="V30" s="878"/>
      <c r="W30" s="878"/>
      <c r="X30" s="878"/>
      <c r="Y30" s="878"/>
      <c r="Z30" s="878"/>
      <c r="AA30" s="878"/>
      <c r="AB30" s="878"/>
      <c r="AC30" s="878"/>
      <c r="AD30" s="878"/>
      <c r="AE30" s="878"/>
      <c r="AF30" s="878"/>
      <c r="AG30" s="878"/>
      <c r="AH30" s="878"/>
      <c r="AI30" s="878"/>
      <c r="AJ30" s="878"/>
      <c r="AK30" s="878"/>
      <c r="AL30" s="878"/>
      <c r="AM30" s="878"/>
      <c r="AN30" s="878"/>
      <c r="AO30" s="878"/>
      <c r="AP30" s="878"/>
      <c r="AQ30" s="878"/>
      <c r="AR30" s="878"/>
      <c r="AS30" s="909"/>
      <c r="AT30" s="878"/>
      <c r="AU30" s="878"/>
      <c r="AV30" s="878"/>
      <c r="AW30" s="878"/>
      <c r="AX30" s="878"/>
    </row>
    <row r="31" spans="1:50" ht="13.5" customHeight="1">
      <c r="A31" s="908"/>
      <c r="B31" s="878"/>
      <c r="C31" s="878"/>
      <c r="D31" s="878"/>
      <c r="E31" s="878"/>
      <c r="F31" s="878"/>
      <c r="G31" s="878"/>
      <c r="H31" s="878"/>
      <c r="I31" s="878"/>
      <c r="J31" s="878"/>
      <c r="K31" s="878"/>
      <c r="L31" s="909"/>
      <c r="M31" s="909"/>
      <c r="N31" s="878"/>
      <c r="O31" s="878"/>
      <c r="P31" s="878"/>
      <c r="Q31" s="878"/>
      <c r="R31" s="878"/>
      <c r="S31" s="878"/>
      <c r="T31" s="878"/>
      <c r="U31" s="878"/>
      <c r="V31" s="878"/>
      <c r="W31" s="878"/>
      <c r="X31" s="878"/>
      <c r="Y31" s="878"/>
      <c r="Z31" s="878"/>
      <c r="AA31" s="878"/>
      <c r="AB31" s="878"/>
      <c r="AC31" s="878"/>
      <c r="AD31" s="878"/>
      <c r="AE31" s="878"/>
      <c r="AF31" s="878"/>
      <c r="AG31" s="878"/>
      <c r="AH31" s="878"/>
      <c r="AI31" s="878"/>
      <c r="AJ31" s="878"/>
      <c r="AK31" s="878"/>
      <c r="AL31" s="878"/>
      <c r="AM31" s="878"/>
      <c r="AN31" s="878"/>
      <c r="AO31" s="878"/>
      <c r="AP31" s="878"/>
      <c r="AQ31" s="878"/>
      <c r="AR31" s="878"/>
      <c r="AS31" s="909"/>
      <c r="AT31" s="878"/>
      <c r="AU31" s="878"/>
      <c r="AV31" s="878"/>
      <c r="AW31" s="878"/>
      <c r="AX31" s="878"/>
    </row>
    <row r="32" spans="1:50" ht="13.5" customHeight="1">
      <c r="A32" s="908"/>
      <c r="B32" s="878"/>
      <c r="C32" s="878"/>
      <c r="D32" s="878"/>
      <c r="E32" s="878"/>
      <c r="F32" s="878"/>
      <c r="G32" s="878"/>
      <c r="H32" s="878"/>
      <c r="I32" s="878"/>
      <c r="J32" s="878"/>
      <c r="K32" s="878"/>
      <c r="L32" s="909"/>
      <c r="M32" s="909"/>
      <c r="N32" s="878"/>
      <c r="O32" s="878"/>
      <c r="P32" s="878"/>
      <c r="Q32" s="878"/>
      <c r="R32" s="878"/>
      <c r="S32" s="878"/>
      <c r="T32" s="878"/>
      <c r="U32" s="878"/>
      <c r="V32" s="878"/>
      <c r="W32" s="878"/>
      <c r="X32" s="878"/>
      <c r="Y32" s="878"/>
      <c r="Z32" s="878"/>
      <c r="AA32" s="878"/>
      <c r="AB32" s="878"/>
      <c r="AC32" s="878"/>
      <c r="AD32" s="878"/>
      <c r="AE32" s="878"/>
      <c r="AF32" s="878"/>
      <c r="AG32" s="878"/>
      <c r="AH32" s="878"/>
      <c r="AI32" s="878"/>
      <c r="AJ32" s="878"/>
      <c r="AK32" s="878"/>
      <c r="AL32" s="878"/>
      <c r="AM32" s="878"/>
      <c r="AN32" s="878"/>
      <c r="AO32" s="878"/>
      <c r="AP32" s="878"/>
      <c r="AQ32" s="878"/>
      <c r="AR32" s="878"/>
      <c r="AS32" s="909"/>
      <c r="AT32" s="878"/>
      <c r="AU32" s="878"/>
      <c r="AV32" s="878"/>
      <c r="AW32" s="878"/>
      <c r="AX32" s="878"/>
    </row>
    <row r="33" spans="1:50" ht="13.5" customHeight="1">
      <c r="A33" s="908"/>
      <c r="B33" s="878"/>
      <c r="C33" s="878"/>
      <c r="D33" s="878"/>
      <c r="E33" s="878"/>
      <c r="F33" s="878"/>
      <c r="G33" s="878"/>
      <c r="H33" s="878"/>
      <c r="I33" s="878"/>
      <c r="J33" s="878"/>
      <c r="K33" s="878"/>
      <c r="L33" s="909"/>
      <c r="M33" s="909"/>
      <c r="N33" s="878"/>
      <c r="O33" s="878"/>
      <c r="P33" s="878"/>
      <c r="Q33" s="878"/>
      <c r="R33" s="878"/>
      <c r="S33" s="878"/>
      <c r="T33" s="878"/>
      <c r="U33" s="878"/>
      <c r="V33" s="878"/>
      <c r="W33" s="878"/>
      <c r="X33" s="878"/>
      <c r="Y33" s="878"/>
      <c r="Z33" s="878"/>
      <c r="AA33" s="878"/>
      <c r="AB33" s="878"/>
      <c r="AC33" s="878"/>
      <c r="AD33" s="878"/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  <c r="AP33" s="878"/>
      <c r="AQ33" s="878"/>
      <c r="AR33" s="878"/>
      <c r="AS33" s="909"/>
      <c r="AT33" s="878"/>
      <c r="AU33" s="878"/>
      <c r="AV33" s="878"/>
      <c r="AW33" s="878"/>
      <c r="AX33" s="878"/>
    </row>
    <row r="34" spans="1:50" ht="13.5" customHeight="1">
      <c r="A34" s="908"/>
      <c r="B34" s="878"/>
      <c r="C34" s="878"/>
      <c r="D34" s="878"/>
      <c r="E34" s="878"/>
      <c r="F34" s="878"/>
      <c r="G34" s="878"/>
      <c r="H34" s="878"/>
      <c r="I34" s="878"/>
      <c r="J34" s="878"/>
      <c r="K34" s="878"/>
      <c r="L34" s="909"/>
      <c r="M34" s="909"/>
      <c r="N34" s="878"/>
      <c r="O34" s="878"/>
      <c r="P34" s="878"/>
      <c r="Q34" s="878"/>
      <c r="R34" s="878"/>
      <c r="S34" s="878"/>
      <c r="T34" s="878"/>
      <c r="U34" s="878"/>
      <c r="V34" s="878"/>
      <c r="W34" s="878"/>
      <c r="X34" s="878"/>
      <c r="Y34" s="878"/>
      <c r="Z34" s="878"/>
      <c r="AA34" s="878"/>
      <c r="AB34" s="878"/>
      <c r="AC34" s="878"/>
      <c r="AD34" s="878"/>
      <c r="AE34" s="878"/>
      <c r="AF34" s="878"/>
      <c r="AG34" s="878"/>
      <c r="AH34" s="878"/>
      <c r="AI34" s="878"/>
      <c r="AJ34" s="878"/>
      <c r="AK34" s="878"/>
      <c r="AL34" s="878"/>
      <c r="AM34" s="878"/>
      <c r="AN34" s="878"/>
      <c r="AO34" s="878"/>
      <c r="AP34" s="878"/>
      <c r="AQ34" s="878"/>
      <c r="AR34" s="878"/>
      <c r="AS34" s="909"/>
      <c r="AT34" s="878"/>
      <c r="AU34" s="878"/>
      <c r="AV34" s="878"/>
      <c r="AW34" s="878"/>
      <c r="AX34" s="878"/>
    </row>
    <row r="35" spans="1:50" ht="13.5" customHeight="1">
      <c r="A35" s="908"/>
      <c r="B35" s="878"/>
      <c r="C35" s="878"/>
      <c r="D35" s="878"/>
      <c r="E35" s="878"/>
      <c r="F35" s="878"/>
      <c r="G35" s="878"/>
      <c r="H35" s="878"/>
      <c r="I35" s="878"/>
      <c r="J35" s="878"/>
      <c r="K35" s="878"/>
      <c r="L35" s="909"/>
      <c r="M35" s="909"/>
      <c r="N35" s="878"/>
      <c r="O35" s="878"/>
      <c r="P35" s="878"/>
      <c r="Q35" s="878"/>
      <c r="R35" s="878"/>
      <c r="S35" s="878"/>
      <c r="T35" s="878"/>
      <c r="U35" s="878"/>
      <c r="V35" s="878"/>
      <c r="W35" s="878"/>
      <c r="X35" s="878"/>
      <c r="Y35" s="878"/>
      <c r="Z35" s="878"/>
      <c r="AA35" s="878"/>
      <c r="AB35" s="878"/>
      <c r="AC35" s="878"/>
      <c r="AD35" s="878"/>
      <c r="AE35" s="878"/>
      <c r="AF35" s="878"/>
      <c r="AG35" s="878"/>
      <c r="AH35" s="878"/>
      <c r="AI35" s="878"/>
      <c r="AJ35" s="878"/>
      <c r="AK35" s="878"/>
      <c r="AL35" s="878"/>
      <c r="AM35" s="878"/>
      <c r="AN35" s="878"/>
      <c r="AO35" s="878"/>
      <c r="AP35" s="878"/>
      <c r="AQ35" s="878"/>
      <c r="AR35" s="878"/>
      <c r="AS35" s="909"/>
      <c r="AT35" s="878"/>
      <c r="AU35" s="878"/>
      <c r="AV35" s="878"/>
      <c r="AW35" s="878"/>
      <c r="AX35" s="878"/>
    </row>
    <row r="36" spans="1:50" ht="13.5" customHeight="1">
      <c r="A36" s="908"/>
      <c r="B36" s="878"/>
      <c r="C36" s="878"/>
      <c r="D36" s="878"/>
      <c r="E36" s="878"/>
      <c r="F36" s="878"/>
      <c r="G36" s="878"/>
      <c r="H36" s="878"/>
      <c r="I36" s="878"/>
      <c r="J36" s="878"/>
      <c r="K36" s="878"/>
      <c r="L36" s="909"/>
      <c r="M36" s="909"/>
      <c r="N36" s="878"/>
      <c r="O36" s="878"/>
      <c r="P36" s="878"/>
      <c r="Q36" s="878"/>
      <c r="R36" s="878"/>
      <c r="S36" s="878"/>
      <c r="T36" s="878"/>
      <c r="U36" s="878"/>
      <c r="V36" s="878"/>
      <c r="W36" s="878"/>
      <c r="X36" s="878"/>
      <c r="Y36" s="878"/>
      <c r="Z36" s="878"/>
      <c r="AA36" s="878"/>
      <c r="AB36" s="878"/>
      <c r="AC36" s="878"/>
      <c r="AD36" s="878"/>
      <c r="AE36" s="878"/>
      <c r="AF36" s="878"/>
      <c r="AG36" s="878"/>
      <c r="AH36" s="878"/>
      <c r="AI36" s="878"/>
      <c r="AJ36" s="878"/>
      <c r="AK36" s="878"/>
      <c r="AL36" s="878"/>
      <c r="AM36" s="878"/>
      <c r="AN36" s="878"/>
      <c r="AO36" s="878"/>
      <c r="AP36" s="878"/>
      <c r="AQ36" s="878"/>
      <c r="AR36" s="878"/>
      <c r="AS36" s="909"/>
      <c r="AT36" s="878"/>
      <c r="AU36" s="878"/>
      <c r="AV36" s="878"/>
      <c r="AW36" s="878"/>
      <c r="AX36" s="878"/>
    </row>
    <row r="37" spans="1:50" ht="13.5" customHeight="1">
      <c r="A37" s="908"/>
      <c r="B37" s="878"/>
      <c r="C37" s="878"/>
      <c r="D37" s="878"/>
      <c r="E37" s="878"/>
      <c r="F37" s="878"/>
      <c r="G37" s="878"/>
      <c r="H37" s="878"/>
      <c r="I37" s="878"/>
      <c r="J37" s="878"/>
      <c r="K37" s="878"/>
      <c r="L37" s="909"/>
      <c r="M37" s="909"/>
      <c r="N37" s="878"/>
      <c r="O37" s="878"/>
      <c r="P37" s="878"/>
      <c r="Q37" s="878"/>
      <c r="R37" s="878"/>
      <c r="S37" s="878"/>
      <c r="T37" s="878"/>
      <c r="U37" s="878"/>
      <c r="V37" s="878"/>
      <c r="W37" s="878"/>
      <c r="X37" s="878"/>
      <c r="Y37" s="878"/>
      <c r="Z37" s="878"/>
      <c r="AA37" s="878"/>
      <c r="AB37" s="878"/>
      <c r="AC37" s="878"/>
      <c r="AD37" s="878"/>
      <c r="AE37" s="878"/>
      <c r="AF37" s="878"/>
      <c r="AG37" s="878"/>
      <c r="AH37" s="878"/>
      <c r="AI37" s="878"/>
      <c r="AJ37" s="878"/>
      <c r="AK37" s="878"/>
      <c r="AL37" s="878"/>
      <c r="AM37" s="878"/>
      <c r="AN37" s="878"/>
      <c r="AO37" s="878"/>
      <c r="AP37" s="878"/>
      <c r="AQ37" s="878"/>
      <c r="AR37" s="878"/>
      <c r="AS37" s="909"/>
      <c r="AT37" s="878"/>
      <c r="AU37" s="878"/>
      <c r="AV37" s="878"/>
      <c r="AW37" s="878"/>
      <c r="AX37" s="878"/>
    </row>
    <row r="38" spans="1:50" ht="13.5" customHeight="1">
      <c r="A38" s="908"/>
      <c r="B38" s="878"/>
      <c r="C38" s="878"/>
      <c r="D38" s="878"/>
      <c r="E38" s="878"/>
      <c r="F38" s="878"/>
      <c r="G38" s="878"/>
      <c r="H38" s="878"/>
      <c r="I38" s="878"/>
      <c r="J38" s="878"/>
      <c r="K38" s="878"/>
      <c r="L38" s="909"/>
      <c r="M38" s="909"/>
      <c r="N38" s="878"/>
      <c r="O38" s="878"/>
      <c r="P38" s="878"/>
      <c r="Q38" s="878"/>
      <c r="R38" s="878"/>
      <c r="S38" s="878"/>
      <c r="T38" s="878"/>
      <c r="U38" s="878"/>
      <c r="V38" s="878"/>
      <c r="W38" s="878"/>
      <c r="X38" s="878"/>
      <c r="Y38" s="878"/>
      <c r="Z38" s="878"/>
      <c r="AA38" s="878"/>
      <c r="AB38" s="878"/>
      <c r="AC38" s="878"/>
      <c r="AD38" s="878"/>
      <c r="AE38" s="878"/>
      <c r="AF38" s="878"/>
      <c r="AG38" s="878"/>
      <c r="AH38" s="878"/>
      <c r="AI38" s="878"/>
      <c r="AJ38" s="878"/>
      <c r="AK38" s="878"/>
      <c r="AL38" s="878"/>
      <c r="AM38" s="878"/>
      <c r="AN38" s="878"/>
      <c r="AO38" s="878"/>
      <c r="AP38" s="878"/>
      <c r="AQ38" s="878"/>
      <c r="AR38" s="878"/>
      <c r="AS38" s="909"/>
      <c r="AT38" s="878"/>
      <c r="AU38" s="878"/>
      <c r="AV38" s="878"/>
      <c r="AW38" s="878"/>
      <c r="AX38" s="878"/>
    </row>
    <row r="39" spans="1:50" ht="13.5" customHeight="1">
      <c r="A39" s="908"/>
      <c r="B39" s="878"/>
      <c r="C39" s="878"/>
      <c r="D39" s="878"/>
      <c r="E39" s="878"/>
      <c r="F39" s="878"/>
      <c r="G39" s="878"/>
      <c r="H39" s="878"/>
      <c r="I39" s="878"/>
      <c r="J39" s="878"/>
      <c r="K39" s="878"/>
      <c r="L39" s="909"/>
      <c r="M39" s="909"/>
      <c r="N39" s="878"/>
      <c r="O39" s="878"/>
      <c r="P39" s="878"/>
      <c r="Q39" s="878"/>
      <c r="R39" s="878"/>
      <c r="S39" s="878"/>
      <c r="T39" s="878"/>
      <c r="U39" s="878"/>
      <c r="V39" s="878"/>
      <c r="W39" s="878"/>
      <c r="X39" s="878"/>
      <c r="Y39" s="878"/>
      <c r="Z39" s="878"/>
      <c r="AA39" s="878"/>
      <c r="AB39" s="878"/>
      <c r="AC39" s="878"/>
      <c r="AD39" s="878"/>
      <c r="AE39" s="878"/>
      <c r="AF39" s="878"/>
      <c r="AG39" s="878"/>
      <c r="AH39" s="878"/>
      <c r="AI39" s="878"/>
      <c r="AJ39" s="878"/>
      <c r="AK39" s="878"/>
      <c r="AL39" s="878"/>
      <c r="AM39" s="878"/>
      <c r="AN39" s="878"/>
      <c r="AO39" s="878"/>
      <c r="AP39" s="878"/>
      <c r="AQ39" s="878"/>
      <c r="AR39" s="878"/>
      <c r="AS39" s="909"/>
      <c r="AT39" s="878"/>
      <c r="AU39" s="878"/>
      <c r="AV39" s="878"/>
      <c r="AW39" s="878"/>
      <c r="AX39" s="878"/>
    </row>
    <row r="40" spans="1:50" ht="13.5" customHeight="1">
      <c r="A40" s="908"/>
      <c r="B40" s="878"/>
      <c r="C40" s="878"/>
      <c r="D40" s="878"/>
      <c r="E40" s="878"/>
      <c r="F40" s="878"/>
      <c r="G40" s="878"/>
      <c r="H40" s="878"/>
      <c r="I40" s="878"/>
      <c r="J40" s="878"/>
      <c r="K40" s="878"/>
      <c r="L40" s="909"/>
      <c r="M40" s="909"/>
      <c r="N40" s="878"/>
      <c r="O40" s="878"/>
      <c r="P40" s="878"/>
      <c r="Q40" s="878"/>
      <c r="R40" s="878"/>
      <c r="S40" s="878"/>
      <c r="T40" s="878"/>
      <c r="U40" s="878"/>
      <c r="V40" s="878"/>
      <c r="W40" s="878"/>
      <c r="X40" s="878"/>
      <c r="Y40" s="878"/>
      <c r="Z40" s="878"/>
      <c r="AA40" s="878"/>
      <c r="AB40" s="878"/>
      <c r="AC40" s="878"/>
      <c r="AD40" s="878"/>
      <c r="AE40" s="878"/>
      <c r="AF40" s="878"/>
      <c r="AG40" s="878"/>
      <c r="AH40" s="878"/>
      <c r="AI40" s="878"/>
      <c r="AJ40" s="878"/>
      <c r="AK40" s="878"/>
      <c r="AL40" s="878"/>
      <c r="AM40" s="878"/>
      <c r="AN40" s="878"/>
      <c r="AO40" s="878"/>
      <c r="AP40" s="878"/>
      <c r="AQ40" s="878"/>
      <c r="AR40" s="878"/>
      <c r="AS40" s="909"/>
      <c r="AT40" s="878"/>
      <c r="AU40" s="878"/>
      <c r="AV40" s="878"/>
      <c r="AW40" s="878"/>
      <c r="AX40" s="878"/>
    </row>
    <row r="41" spans="1:50" ht="13.5" customHeight="1">
      <c r="A41" s="908"/>
      <c r="B41" s="878"/>
      <c r="C41" s="878"/>
      <c r="D41" s="878"/>
      <c r="E41" s="878"/>
      <c r="F41" s="878"/>
      <c r="G41" s="878"/>
      <c r="H41" s="878"/>
      <c r="I41" s="878"/>
      <c r="J41" s="878"/>
      <c r="K41" s="878"/>
      <c r="L41" s="909"/>
      <c r="M41" s="909"/>
      <c r="N41" s="878"/>
      <c r="O41" s="878"/>
      <c r="P41" s="878"/>
      <c r="Q41" s="878"/>
      <c r="R41" s="878"/>
      <c r="S41" s="878"/>
      <c r="T41" s="878"/>
      <c r="U41" s="878"/>
      <c r="V41" s="878"/>
      <c r="W41" s="878"/>
      <c r="X41" s="878"/>
      <c r="Y41" s="878"/>
      <c r="Z41" s="878"/>
      <c r="AA41" s="878"/>
      <c r="AB41" s="878"/>
      <c r="AC41" s="878"/>
      <c r="AD41" s="878"/>
      <c r="AE41" s="878"/>
      <c r="AF41" s="878"/>
      <c r="AG41" s="878"/>
      <c r="AH41" s="878"/>
      <c r="AI41" s="878"/>
      <c r="AJ41" s="878"/>
      <c r="AK41" s="878"/>
      <c r="AL41" s="878"/>
      <c r="AM41" s="878"/>
      <c r="AN41" s="878"/>
      <c r="AO41" s="878"/>
      <c r="AP41" s="878"/>
      <c r="AQ41" s="878"/>
      <c r="AR41" s="878"/>
      <c r="AS41" s="909"/>
      <c r="AT41" s="878"/>
      <c r="AU41" s="878"/>
      <c r="AV41" s="878"/>
      <c r="AW41" s="878"/>
      <c r="AX41" s="878"/>
    </row>
    <row r="42" spans="1:50" ht="13.5" customHeight="1">
      <c r="A42" s="908"/>
      <c r="B42" s="878"/>
      <c r="C42" s="878"/>
      <c r="D42" s="878"/>
      <c r="E42" s="878"/>
      <c r="F42" s="878"/>
      <c r="G42" s="878"/>
      <c r="H42" s="878"/>
      <c r="I42" s="878"/>
      <c r="J42" s="878"/>
      <c r="K42" s="878"/>
      <c r="L42" s="909"/>
      <c r="M42" s="909"/>
      <c r="N42" s="878"/>
      <c r="O42" s="878"/>
      <c r="P42" s="878"/>
      <c r="Q42" s="878"/>
      <c r="R42" s="878"/>
      <c r="S42" s="878"/>
      <c r="T42" s="878"/>
      <c r="U42" s="878"/>
      <c r="V42" s="878"/>
      <c r="W42" s="878"/>
      <c r="X42" s="878"/>
      <c r="Y42" s="878"/>
      <c r="Z42" s="878"/>
      <c r="AA42" s="878"/>
      <c r="AB42" s="878"/>
      <c r="AC42" s="878"/>
      <c r="AD42" s="878"/>
      <c r="AE42" s="878"/>
      <c r="AF42" s="878"/>
      <c r="AG42" s="878"/>
      <c r="AH42" s="878"/>
      <c r="AI42" s="878"/>
      <c r="AJ42" s="878"/>
      <c r="AK42" s="878"/>
      <c r="AL42" s="878"/>
      <c r="AM42" s="878"/>
      <c r="AN42" s="878"/>
      <c r="AO42" s="878"/>
      <c r="AP42" s="878"/>
      <c r="AQ42" s="878"/>
      <c r="AR42" s="878"/>
      <c r="AS42" s="909"/>
      <c r="AT42" s="878"/>
      <c r="AU42" s="878"/>
      <c r="AV42" s="878"/>
      <c r="AW42" s="878"/>
      <c r="AX42" s="878"/>
    </row>
    <row r="43" spans="1:50" ht="13.5" customHeight="1">
      <c r="A43" s="908"/>
      <c r="B43" s="878"/>
      <c r="C43" s="878"/>
      <c r="D43" s="878"/>
      <c r="E43" s="878"/>
      <c r="F43" s="878"/>
      <c r="G43" s="878"/>
      <c r="H43" s="878"/>
      <c r="I43" s="878"/>
      <c r="J43" s="878"/>
      <c r="K43" s="878"/>
      <c r="L43" s="909"/>
      <c r="M43" s="909"/>
      <c r="N43" s="878"/>
      <c r="O43" s="878"/>
      <c r="P43" s="878"/>
      <c r="Q43" s="878"/>
      <c r="R43" s="878"/>
      <c r="S43" s="878"/>
      <c r="T43" s="878"/>
      <c r="U43" s="878"/>
      <c r="V43" s="878"/>
      <c r="W43" s="878"/>
      <c r="X43" s="878"/>
      <c r="Y43" s="878"/>
      <c r="Z43" s="878"/>
      <c r="AA43" s="878"/>
      <c r="AB43" s="878"/>
      <c r="AC43" s="878"/>
      <c r="AD43" s="878"/>
      <c r="AE43" s="878"/>
      <c r="AF43" s="878"/>
      <c r="AG43" s="878"/>
      <c r="AH43" s="878"/>
      <c r="AI43" s="878"/>
      <c r="AJ43" s="878"/>
      <c r="AK43" s="878"/>
      <c r="AL43" s="878"/>
      <c r="AM43" s="878"/>
      <c r="AN43" s="878"/>
      <c r="AO43" s="878"/>
      <c r="AP43" s="878"/>
      <c r="AQ43" s="878"/>
      <c r="AR43" s="878"/>
      <c r="AS43" s="909"/>
      <c r="AT43" s="878"/>
      <c r="AU43" s="878"/>
      <c r="AV43" s="878"/>
      <c r="AW43" s="878"/>
      <c r="AX43" s="878"/>
    </row>
    <row r="44" spans="1:50" ht="13.5" customHeight="1">
      <c r="A44" s="908"/>
      <c r="B44" s="878"/>
      <c r="C44" s="878"/>
      <c r="D44" s="878"/>
      <c r="E44" s="878"/>
      <c r="F44" s="878"/>
      <c r="G44" s="878"/>
      <c r="H44" s="878"/>
      <c r="I44" s="878"/>
      <c r="J44" s="878"/>
      <c r="K44" s="878"/>
      <c r="L44" s="909"/>
      <c r="M44" s="909"/>
      <c r="N44" s="878"/>
      <c r="O44" s="878"/>
      <c r="P44" s="878"/>
      <c r="Q44" s="878"/>
      <c r="R44" s="878"/>
      <c r="S44" s="878"/>
      <c r="T44" s="878"/>
      <c r="U44" s="878"/>
      <c r="V44" s="878"/>
      <c r="W44" s="878"/>
      <c r="X44" s="878"/>
      <c r="Y44" s="878"/>
      <c r="Z44" s="878"/>
      <c r="AA44" s="878"/>
      <c r="AB44" s="878"/>
      <c r="AC44" s="878"/>
      <c r="AD44" s="878"/>
      <c r="AE44" s="878"/>
      <c r="AF44" s="878"/>
      <c r="AG44" s="878"/>
      <c r="AH44" s="878"/>
      <c r="AI44" s="878"/>
      <c r="AJ44" s="878"/>
      <c r="AK44" s="878"/>
      <c r="AL44" s="878"/>
      <c r="AM44" s="878"/>
      <c r="AN44" s="878"/>
      <c r="AO44" s="878"/>
      <c r="AP44" s="878"/>
      <c r="AQ44" s="878"/>
      <c r="AR44" s="878"/>
      <c r="AS44" s="909"/>
      <c r="AT44" s="878"/>
      <c r="AU44" s="878"/>
      <c r="AV44" s="878"/>
      <c r="AW44" s="878"/>
      <c r="AX44" s="878"/>
    </row>
    <row r="45" spans="1:50" ht="13.5" customHeight="1">
      <c r="A45" s="908"/>
      <c r="B45" s="878"/>
      <c r="C45" s="878"/>
      <c r="D45" s="878"/>
      <c r="E45" s="878"/>
      <c r="F45" s="878"/>
      <c r="G45" s="878"/>
      <c r="H45" s="878"/>
      <c r="I45" s="878"/>
      <c r="J45" s="878"/>
      <c r="K45" s="878"/>
      <c r="L45" s="909"/>
      <c r="M45" s="909"/>
      <c r="N45" s="878"/>
      <c r="O45" s="878"/>
      <c r="P45" s="878"/>
      <c r="Q45" s="878"/>
      <c r="R45" s="878"/>
      <c r="S45" s="878"/>
      <c r="T45" s="878"/>
      <c r="U45" s="878"/>
      <c r="V45" s="878"/>
      <c r="W45" s="878"/>
      <c r="X45" s="878"/>
      <c r="Y45" s="878"/>
      <c r="Z45" s="878"/>
      <c r="AA45" s="878"/>
      <c r="AB45" s="878"/>
      <c r="AC45" s="878"/>
      <c r="AD45" s="878"/>
      <c r="AE45" s="878"/>
      <c r="AF45" s="878"/>
      <c r="AG45" s="878"/>
      <c r="AH45" s="878"/>
      <c r="AI45" s="878"/>
      <c r="AJ45" s="878"/>
      <c r="AK45" s="878"/>
      <c r="AL45" s="878"/>
      <c r="AM45" s="878"/>
      <c r="AN45" s="878"/>
      <c r="AO45" s="878"/>
      <c r="AP45" s="878"/>
      <c r="AQ45" s="878"/>
      <c r="AR45" s="878"/>
      <c r="AS45" s="909"/>
      <c r="AT45" s="878"/>
      <c r="AU45" s="878"/>
      <c r="AV45" s="878"/>
      <c r="AW45" s="878"/>
      <c r="AX45" s="878"/>
    </row>
    <row r="46" spans="1:50" ht="13.5" customHeight="1">
      <c r="A46" s="908"/>
      <c r="B46" s="878"/>
      <c r="C46" s="878"/>
      <c r="D46" s="878"/>
      <c r="E46" s="878"/>
      <c r="F46" s="878"/>
      <c r="G46" s="878"/>
      <c r="H46" s="878"/>
      <c r="I46" s="878"/>
      <c r="J46" s="878"/>
      <c r="K46" s="878"/>
      <c r="L46" s="909"/>
      <c r="M46" s="909"/>
      <c r="N46" s="878"/>
      <c r="O46" s="878"/>
      <c r="P46" s="878"/>
      <c r="Q46" s="878"/>
      <c r="R46" s="878"/>
      <c r="S46" s="878"/>
      <c r="T46" s="878"/>
      <c r="U46" s="878"/>
      <c r="V46" s="878"/>
      <c r="W46" s="878"/>
      <c r="X46" s="878"/>
      <c r="Y46" s="878"/>
      <c r="Z46" s="878"/>
      <c r="AA46" s="878"/>
      <c r="AB46" s="878"/>
      <c r="AC46" s="878"/>
      <c r="AD46" s="878"/>
      <c r="AE46" s="878"/>
      <c r="AF46" s="878"/>
      <c r="AG46" s="878"/>
      <c r="AH46" s="878"/>
      <c r="AI46" s="878"/>
      <c r="AJ46" s="878"/>
      <c r="AK46" s="878"/>
      <c r="AL46" s="878"/>
      <c r="AM46" s="878"/>
      <c r="AN46" s="878"/>
      <c r="AO46" s="878"/>
      <c r="AP46" s="878"/>
      <c r="AQ46" s="878"/>
      <c r="AR46" s="878"/>
      <c r="AS46" s="909"/>
      <c r="AT46" s="878"/>
      <c r="AU46" s="878"/>
      <c r="AV46" s="878"/>
      <c r="AW46" s="878"/>
      <c r="AX46" s="878"/>
    </row>
    <row r="47" spans="1:50" ht="13.5" customHeight="1">
      <c r="A47" s="908"/>
      <c r="B47" s="878"/>
      <c r="C47" s="878"/>
      <c r="D47" s="878"/>
      <c r="E47" s="878"/>
      <c r="F47" s="878"/>
      <c r="G47" s="878"/>
      <c r="H47" s="878"/>
      <c r="I47" s="878"/>
      <c r="J47" s="878"/>
      <c r="K47" s="878"/>
      <c r="L47" s="909"/>
      <c r="M47" s="909"/>
      <c r="N47" s="878"/>
      <c r="O47" s="878"/>
      <c r="P47" s="878"/>
      <c r="Q47" s="878"/>
      <c r="R47" s="878"/>
      <c r="S47" s="878"/>
      <c r="T47" s="878"/>
      <c r="U47" s="878"/>
      <c r="V47" s="878"/>
      <c r="W47" s="878"/>
      <c r="X47" s="878"/>
      <c r="Y47" s="878"/>
      <c r="Z47" s="878"/>
      <c r="AA47" s="878"/>
      <c r="AB47" s="878"/>
      <c r="AC47" s="878"/>
      <c r="AD47" s="878"/>
      <c r="AE47" s="878"/>
      <c r="AF47" s="878"/>
      <c r="AG47" s="878"/>
      <c r="AH47" s="878"/>
      <c r="AI47" s="878"/>
      <c r="AJ47" s="878"/>
      <c r="AK47" s="878"/>
      <c r="AL47" s="878"/>
      <c r="AM47" s="878"/>
      <c r="AN47" s="878"/>
      <c r="AO47" s="878"/>
      <c r="AP47" s="878"/>
      <c r="AQ47" s="878"/>
      <c r="AR47" s="878"/>
      <c r="AS47" s="909"/>
      <c r="AT47" s="878"/>
      <c r="AU47" s="878"/>
      <c r="AV47" s="878"/>
      <c r="AW47" s="878"/>
      <c r="AX47" s="878"/>
    </row>
    <row r="48" spans="1:50" ht="13.5" customHeight="1">
      <c r="A48" s="908"/>
      <c r="B48" s="878"/>
      <c r="C48" s="878"/>
      <c r="D48" s="878"/>
      <c r="E48" s="878"/>
      <c r="F48" s="878"/>
      <c r="G48" s="878"/>
      <c r="H48" s="878"/>
      <c r="I48" s="878"/>
      <c r="J48" s="878"/>
      <c r="K48" s="878"/>
      <c r="L48" s="909"/>
      <c r="M48" s="909"/>
      <c r="N48" s="878"/>
      <c r="O48" s="878"/>
      <c r="P48" s="878"/>
      <c r="Q48" s="878"/>
      <c r="R48" s="878"/>
      <c r="S48" s="878"/>
      <c r="T48" s="878"/>
      <c r="U48" s="878"/>
      <c r="V48" s="878"/>
      <c r="W48" s="878"/>
      <c r="X48" s="878"/>
      <c r="Y48" s="878"/>
      <c r="Z48" s="878"/>
      <c r="AA48" s="878"/>
      <c r="AB48" s="878"/>
      <c r="AC48" s="878"/>
      <c r="AD48" s="878"/>
      <c r="AE48" s="878"/>
      <c r="AF48" s="878"/>
      <c r="AG48" s="878"/>
      <c r="AH48" s="878"/>
      <c r="AI48" s="878"/>
      <c r="AJ48" s="878"/>
      <c r="AK48" s="878"/>
      <c r="AL48" s="878"/>
      <c r="AM48" s="878"/>
      <c r="AN48" s="878"/>
      <c r="AO48" s="878"/>
      <c r="AP48" s="878"/>
      <c r="AQ48" s="878"/>
      <c r="AR48" s="878"/>
      <c r="AS48" s="909"/>
      <c r="AT48" s="878"/>
      <c r="AU48" s="878"/>
      <c r="AV48" s="878"/>
      <c r="AW48" s="878"/>
      <c r="AX48" s="878"/>
    </row>
    <row r="49" spans="1:50" ht="13.5" customHeight="1">
      <c r="A49" s="908"/>
      <c r="B49" s="878"/>
      <c r="C49" s="878"/>
      <c r="D49" s="878"/>
      <c r="E49" s="878"/>
      <c r="F49" s="878"/>
      <c r="G49" s="878"/>
      <c r="H49" s="878"/>
      <c r="I49" s="878"/>
      <c r="J49" s="878"/>
      <c r="K49" s="878"/>
      <c r="L49" s="909"/>
      <c r="M49" s="909"/>
      <c r="N49" s="878"/>
      <c r="O49" s="878"/>
      <c r="P49" s="878"/>
      <c r="Q49" s="878"/>
      <c r="R49" s="878"/>
      <c r="S49" s="878"/>
      <c r="T49" s="878"/>
      <c r="U49" s="878"/>
      <c r="V49" s="878"/>
      <c r="W49" s="878"/>
      <c r="X49" s="878"/>
      <c r="Y49" s="878"/>
      <c r="Z49" s="878"/>
      <c r="AA49" s="878"/>
      <c r="AB49" s="878"/>
      <c r="AC49" s="878"/>
      <c r="AD49" s="878"/>
      <c r="AE49" s="878"/>
      <c r="AF49" s="878"/>
      <c r="AG49" s="878"/>
      <c r="AH49" s="878"/>
      <c r="AI49" s="878"/>
      <c r="AJ49" s="878"/>
      <c r="AK49" s="878"/>
      <c r="AL49" s="878"/>
      <c r="AM49" s="878"/>
      <c r="AN49" s="878"/>
      <c r="AO49" s="878"/>
      <c r="AP49" s="878"/>
      <c r="AQ49" s="878"/>
      <c r="AR49" s="878"/>
      <c r="AS49" s="909"/>
      <c r="AT49" s="878"/>
      <c r="AU49" s="878"/>
      <c r="AV49" s="878"/>
      <c r="AW49" s="878"/>
      <c r="AX49" s="878"/>
    </row>
    <row r="50" spans="1:50" ht="13.5" customHeight="1">
      <c r="A50" s="908"/>
      <c r="B50" s="878"/>
      <c r="C50" s="878"/>
      <c r="D50" s="878"/>
      <c r="E50" s="878"/>
      <c r="F50" s="878"/>
      <c r="G50" s="878"/>
      <c r="H50" s="878"/>
      <c r="I50" s="878"/>
      <c r="J50" s="878"/>
      <c r="K50" s="878"/>
      <c r="L50" s="909"/>
      <c r="M50" s="909"/>
      <c r="N50" s="878"/>
      <c r="O50" s="878"/>
      <c r="P50" s="878"/>
      <c r="Q50" s="878"/>
      <c r="R50" s="878"/>
      <c r="S50" s="878"/>
      <c r="T50" s="878"/>
      <c r="U50" s="878"/>
      <c r="V50" s="878"/>
      <c r="W50" s="878"/>
      <c r="X50" s="878"/>
      <c r="Y50" s="878"/>
      <c r="Z50" s="878"/>
      <c r="AA50" s="878"/>
      <c r="AB50" s="878"/>
      <c r="AC50" s="878"/>
      <c r="AD50" s="878"/>
      <c r="AE50" s="878"/>
      <c r="AF50" s="878"/>
      <c r="AG50" s="878"/>
      <c r="AH50" s="878"/>
      <c r="AI50" s="878"/>
      <c r="AJ50" s="878"/>
      <c r="AK50" s="878"/>
      <c r="AL50" s="878"/>
      <c r="AM50" s="878"/>
      <c r="AN50" s="878"/>
      <c r="AO50" s="878"/>
      <c r="AP50" s="878"/>
      <c r="AQ50" s="878"/>
      <c r="AR50" s="878"/>
      <c r="AS50" s="909"/>
      <c r="AT50" s="878"/>
      <c r="AU50" s="878"/>
      <c r="AV50" s="878"/>
      <c r="AW50" s="878"/>
      <c r="AX50" s="878"/>
    </row>
    <row r="51" spans="1:50" ht="13.5" customHeight="1">
      <c r="A51" s="908"/>
      <c r="B51" s="878"/>
      <c r="C51" s="878"/>
      <c r="D51" s="878"/>
      <c r="E51" s="878"/>
      <c r="F51" s="878"/>
      <c r="G51" s="878"/>
      <c r="H51" s="878"/>
      <c r="I51" s="878"/>
      <c r="J51" s="878"/>
      <c r="K51" s="878"/>
      <c r="L51" s="909"/>
      <c r="M51" s="909"/>
      <c r="N51" s="878"/>
      <c r="O51" s="878"/>
      <c r="P51" s="878"/>
      <c r="Q51" s="878"/>
      <c r="R51" s="878"/>
      <c r="S51" s="878"/>
      <c r="T51" s="878"/>
      <c r="U51" s="878"/>
      <c r="V51" s="878"/>
      <c r="W51" s="878"/>
      <c r="X51" s="878"/>
      <c r="Y51" s="878"/>
      <c r="Z51" s="878"/>
      <c r="AA51" s="878"/>
      <c r="AB51" s="878"/>
      <c r="AC51" s="878"/>
      <c r="AD51" s="878"/>
      <c r="AE51" s="878"/>
      <c r="AF51" s="878"/>
      <c r="AG51" s="878"/>
      <c r="AH51" s="878"/>
      <c r="AI51" s="878"/>
      <c r="AJ51" s="878"/>
      <c r="AK51" s="878"/>
      <c r="AL51" s="878"/>
      <c r="AM51" s="878"/>
      <c r="AN51" s="878"/>
      <c r="AO51" s="878"/>
      <c r="AP51" s="878"/>
      <c r="AQ51" s="878"/>
      <c r="AR51" s="878"/>
      <c r="AS51" s="909"/>
      <c r="AT51" s="878"/>
      <c r="AU51" s="878"/>
      <c r="AV51" s="878"/>
      <c r="AW51" s="878"/>
      <c r="AX51" s="878"/>
    </row>
    <row r="52" spans="1:50" ht="13.5" customHeight="1">
      <c r="A52" s="908"/>
      <c r="B52" s="878"/>
      <c r="C52" s="878"/>
      <c r="D52" s="878"/>
      <c r="E52" s="878"/>
      <c r="F52" s="878"/>
      <c r="G52" s="878"/>
      <c r="H52" s="878"/>
      <c r="I52" s="878"/>
      <c r="J52" s="878"/>
      <c r="K52" s="878"/>
      <c r="L52" s="909"/>
      <c r="M52" s="909"/>
      <c r="N52" s="878"/>
      <c r="O52" s="878"/>
      <c r="P52" s="878"/>
      <c r="Q52" s="878"/>
      <c r="R52" s="878"/>
      <c r="S52" s="878"/>
      <c r="T52" s="878"/>
      <c r="U52" s="878"/>
      <c r="V52" s="878"/>
      <c r="W52" s="878"/>
      <c r="X52" s="878"/>
      <c r="Y52" s="878"/>
      <c r="Z52" s="878"/>
      <c r="AA52" s="878"/>
      <c r="AB52" s="878"/>
      <c r="AC52" s="878"/>
      <c r="AD52" s="878"/>
      <c r="AE52" s="878"/>
      <c r="AF52" s="878"/>
      <c r="AG52" s="878"/>
      <c r="AH52" s="878"/>
      <c r="AI52" s="878"/>
      <c r="AJ52" s="878"/>
      <c r="AK52" s="878"/>
      <c r="AL52" s="878"/>
      <c r="AM52" s="878"/>
      <c r="AN52" s="878"/>
      <c r="AO52" s="878"/>
      <c r="AP52" s="878"/>
      <c r="AQ52" s="878"/>
      <c r="AR52" s="878"/>
      <c r="AS52" s="909"/>
      <c r="AT52" s="878"/>
      <c r="AU52" s="878"/>
      <c r="AV52" s="878"/>
      <c r="AW52" s="878"/>
      <c r="AX52" s="878"/>
    </row>
    <row r="53" spans="1:50" ht="13.5" customHeight="1">
      <c r="A53" s="908"/>
      <c r="B53" s="878"/>
      <c r="C53" s="878"/>
      <c r="D53" s="878"/>
      <c r="E53" s="878"/>
      <c r="F53" s="878"/>
      <c r="G53" s="878"/>
      <c r="H53" s="878"/>
      <c r="I53" s="878"/>
      <c r="J53" s="878"/>
      <c r="K53" s="878"/>
      <c r="L53" s="909"/>
      <c r="M53" s="909"/>
      <c r="N53" s="878"/>
      <c r="O53" s="878"/>
      <c r="P53" s="878"/>
      <c r="Q53" s="878"/>
      <c r="R53" s="878"/>
      <c r="S53" s="878"/>
      <c r="T53" s="878"/>
      <c r="U53" s="878"/>
      <c r="V53" s="878"/>
      <c r="W53" s="878"/>
      <c r="X53" s="878"/>
      <c r="Y53" s="878"/>
      <c r="Z53" s="878"/>
      <c r="AA53" s="878"/>
      <c r="AB53" s="878"/>
      <c r="AC53" s="878"/>
      <c r="AD53" s="878"/>
      <c r="AE53" s="878"/>
      <c r="AF53" s="878"/>
      <c r="AG53" s="878"/>
      <c r="AH53" s="878"/>
      <c r="AI53" s="878"/>
      <c r="AJ53" s="878"/>
      <c r="AK53" s="878"/>
      <c r="AL53" s="878"/>
      <c r="AM53" s="878"/>
      <c r="AN53" s="878"/>
      <c r="AO53" s="878"/>
      <c r="AP53" s="878"/>
      <c r="AQ53" s="878"/>
      <c r="AR53" s="878"/>
      <c r="AS53" s="909"/>
      <c r="AT53" s="878"/>
      <c r="AU53" s="878"/>
      <c r="AV53" s="878"/>
      <c r="AW53" s="878"/>
      <c r="AX53" s="878"/>
    </row>
    <row r="54" spans="1:50" ht="13.5" customHeight="1">
      <c r="A54" s="908"/>
      <c r="B54" s="878"/>
      <c r="C54" s="878"/>
      <c r="D54" s="878"/>
      <c r="E54" s="878"/>
      <c r="F54" s="878"/>
      <c r="G54" s="878"/>
      <c r="H54" s="878"/>
      <c r="I54" s="878"/>
      <c r="J54" s="878"/>
      <c r="K54" s="878"/>
      <c r="L54" s="909"/>
      <c r="M54" s="909"/>
      <c r="N54" s="878"/>
      <c r="O54" s="878"/>
      <c r="P54" s="878"/>
      <c r="Q54" s="878"/>
      <c r="R54" s="878"/>
      <c r="S54" s="878"/>
      <c r="T54" s="878"/>
      <c r="U54" s="878"/>
      <c r="V54" s="878"/>
      <c r="W54" s="878"/>
      <c r="X54" s="878"/>
      <c r="Y54" s="878"/>
      <c r="Z54" s="878"/>
      <c r="AA54" s="878"/>
      <c r="AB54" s="878"/>
      <c r="AC54" s="878"/>
      <c r="AD54" s="878"/>
      <c r="AE54" s="878"/>
      <c r="AF54" s="878"/>
      <c r="AG54" s="878"/>
      <c r="AH54" s="878"/>
      <c r="AI54" s="878"/>
      <c r="AJ54" s="878"/>
      <c r="AK54" s="878"/>
      <c r="AL54" s="878"/>
      <c r="AM54" s="878"/>
      <c r="AN54" s="878"/>
      <c r="AO54" s="878"/>
      <c r="AP54" s="878"/>
      <c r="AQ54" s="878"/>
      <c r="AR54" s="878"/>
      <c r="AS54" s="909"/>
      <c r="AT54" s="878"/>
      <c r="AU54" s="878"/>
      <c r="AV54" s="878"/>
      <c r="AW54" s="878"/>
      <c r="AX54" s="878"/>
    </row>
    <row r="55" spans="1:50" ht="13.5" customHeight="1">
      <c r="A55" s="908"/>
      <c r="B55" s="878"/>
      <c r="C55" s="878"/>
      <c r="D55" s="878"/>
      <c r="E55" s="878"/>
      <c r="F55" s="878"/>
      <c r="G55" s="878"/>
      <c r="H55" s="878"/>
      <c r="I55" s="878"/>
      <c r="J55" s="878"/>
      <c r="K55" s="878"/>
      <c r="L55" s="909"/>
      <c r="M55" s="909"/>
      <c r="N55" s="878"/>
      <c r="O55" s="878"/>
      <c r="P55" s="878"/>
      <c r="Q55" s="878"/>
      <c r="R55" s="878"/>
      <c r="S55" s="878"/>
      <c r="T55" s="878"/>
      <c r="U55" s="878"/>
      <c r="V55" s="878"/>
      <c r="W55" s="878"/>
      <c r="X55" s="878"/>
      <c r="Y55" s="878"/>
      <c r="Z55" s="878"/>
      <c r="AA55" s="878"/>
      <c r="AB55" s="878"/>
      <c r="AC55" s="878"/>
      <c r="AD55" s="878"/>
      <c r="AE55" s="878"/>
      <c r="AF55" s="878"/>
      <c r="AG55" s="878"/>
      <c r="AH55" s="878"/>
      <c r="AI55" s="878"/>
      <c r="AJ55" s="878"/>
      <c r="AK55" s="878"/>
      <c r="AL55" s="878"/>
      <c r="AM55" s="878"/>
      <c r="AN55" s="878"/>
      <c r="AO55" s="878"/>
      <c r="AP55" s="878"/>
      <c r="AQ55" s="878"/>
      <c r="AR55" s="878"/>
      <c r="AS55" s="909"/>
      <c r="AT55" s="878"/>
      <c r="AU55" s="878"/>
      <c r="AV55" s="878"/>
      <c r="AW55" s="878"/>
      <c r="AX55" s="878"/>
    </row>
    <row r="56" spans="1:50" ht="13.5" customHeight="1">
      <c r="A56" s="908"/>
      <c r="B56" s="878"/>
      <c r="C56" s="878"/>
      <c r="D56" s="878"/>
      <c r="E56" s="878"/>
      <c r="F56" s="878"/>
      <c r="G56" s="878"/>
      <c r="H56" s="878"/>
      <c r="I56" s="878"/>
      <c r="J56" s="878"/>
      <c r="K56" s="878"/>
      <c r="L56" s="909"/>
      <c r="M56" s="909"/>
      <c r="N56" s="878"/>
      <c r="O56" s="878"/>
      <c r="P56" s="878"/>
      <c r="Q56" s="878"/>
      <c r="R56" s="878"/>
      <c r="S56" s="878"/>
      <c r="T56" s="878"/>
      <c r="U56" s="878"/>
      <c r="V56" s="878"/>
      <c r="W56" s="878"/>
      <c r="X56" s="878"/>
      <c r="Y56" s="878"/>
      <c r="Z56" s="878"/>
      <c r="AA56" s="878"/>
      <c r="AB56" s="878"/>
      <c r="AC56" s="878"/>
      <c r="AD56" s="878"/>
      <c r="AE56" s="878"/>
      <c r="AF56" s="878"/>
      <c r="AG56" s="878"/>
      <c r="AH56" s="878"/>
      <c r="AI56" s="878"/>
      <c r="AJ56" s="878"/>
      <c r="AK56" s="878"/>
      <c r="AL56" s="878"/>
      <c r="AM56" s="878"/>
      <c r="AN56" s="878"/>
      <c r="AO56" s="878"/>
      <c r="AP56" s="878"/>
      <c r="AQ56" s="878"/>
      <c r="AR56" s="878"/>
      <c r="AS56" s="909"/>
      <c r="AT56" s="878"/>
      <c r="AU56" s="878"/>
      <c r="AV56" s="878"/>
      <c r="AW56" s="878"/>
      <c r="AX56" s="878"/>
    </row>
    <row r="57" spans="1:50" ht="13.5" customHeight="1">
      <c r="A57" s="908"/>
      <c r="B57" s="878"/>
      <c r="C57" s="878"/>
      <c r="D57" s="878"/>
      <c r="E57" s="878"/>
      <c r="F57" s="878"/>
      <c r="G57" s="878"/>
      <c r="H57" s="878"/>
      <c r="I57" s="878"/>
      <c r="J57" s="878"/>
      <c r="K57" s="878"/>
      <c r="L57" s="909"/>
      <c r="M57" s="909"/>
      <c r="N57" s="878"/>
      <c r="O57" s="878"/>
      <c r="P57" s="878"/>
      <c r="Q57" s="878"/>
      <c r="R57" s="878"/>
      <c r="S57" s="878"/>
      <c r="T57" s="878"/>
      <c r="U57" s="878"/>
      <c r="V57" s="878"/>
      <c r="W57" s="878"/>
      <c r="X57" s="878"/>
      <c r="Y57" s="878"/>
      <c r="Z57" s="878"/>
      <c r="AA57" s="878"/>
      <c r="AB57" s="878"/>
      <c r="AC57" s="878"/>
      <c r="AD57" s="878"/>
      <c r="AE57" s="878"/>
      <c r="AF57" s="878"/>
      <c r="AG57" s="878"/>
      <c r="AH57" s="878"/>
      <c r="AI57" s="878"/>
      <c r="AJ57" s="878"/>
      <c r="AK57" s="878"/>
      <c r="AL57" s="878"/>
      <c r="AM57" s="878"/>
      <c r="AN57" s="878"/>
      <c r="AO57" s="878"/>
      <c r="AP57" s="878"/>
      <c r="AQ57" s="878"/>
      <c r="AR57" s="878"/>
      <c r="AS57" s="909"/>
      <c r="AT57" s="878"/>
      <c r="AU57" s="878"/>
      <c r="AV57" s="878"/>
      <c r="AW57" s="878"/>
      <c r="AX57" s="878"/>
    </row>
    <row r="58" spans="1:50" ht="13.5" customHeight="1">
      <c r="A58" s="908"/>
      <c r="B58" s="878"/>
      <c r="C58" s="878"/>
      <c r="D58" s="878"/>
      <c r="E58" s="878"/>
      <c r="F58" s="878"/>
      <c r="G58" s="878"/>
      <c r="H58" s="878"/>
      <c r="I58" s="878"/>
      <c r="J58" s="878"/>
      <c r="K58" s="878"/>
      <c r="L58" s="909"/>
      <c r="M58" s="909"/>
      <c r="N58" s="878"/>
      <c r="O58" s="878"/>
      <c r="P58" s="878"/>
      <c r="Q58" s="878"/>
      <c r="R58" s="878"/>
      <c r="S58" s="878"/>
      <c r="T58" s="878"/>
      <c r="U58" s="878"/>
      <c r="V58" s="878"/>
      <c r="W58" s="878"/>
      <c r="X58" s="878"/>
      <c r="Y58" s="878"/>
      <c r="Z58" s="878"/>
      <c r="AA58" s="878"/>
      <c r="AB58" s="878"/>
      <c r="AC58" s="878"/>
      <c r="AD58" s="878"/>
      <c r="AE58" s="878"/>
      <c r="AF58" s="878"/>
      <c r="AG58" s="878"/>
      <c r="AH58" s="878"/>
      <c r="AI58" s="878"/>
      <c r="AJ58" s="878"/>
      <c r="AK58" s="878"/>
      <c r="AL58" s="878"/>
      <c r="AM58" s="878"/>
      <c r="AN58" s="878"/>
      <c r="AO58" s="878"/>
      <c r="AP58" s="878"/>
      <c r="AQ58" s="878"/>
      <c r="AR58" s="878"/>
      <c r="AS58" s="909"/>
      <c r="AT58" s="878"/>
      <c r="AU58" s="878"/>
      <c r="AV58" s="878"/>
      <c r="AW58" s="878"/>
      <c r="AX58" s="878"/>
    </row>
    <row r="59" spans="1:50" ht="13.5" customHeight="1">
      <c r="A59" s="908"/>
      <c r="B59" s="878"/>
      <c r="C59" s="878"/>
      <c r="D59" s="878"/>
      <c r="E59" s="878"/>
      <c r="F59" s="878"/>
      <c r="G59" s="878"/>
      <c r="H59" s="878"/>
      <c r="I59" s="878"/>
      <c r="J59" s="878"/>
      <c r="K59" s="878"/>
      <c r="L59" s="909"/>
      <c r="M59" s="909"/>
      <c r="N59" s="878"/>
      <c r="O59" s="878"/>
      <c r="P59" s="878"/>
      <c r="Q59" s="878"/>
      <c r="R59" s="878"/>
      <c r="S59" s="878"/>
      <c r="T59" s="878"/>
      <c r="U59" s="878"/>
      <c r="V59" s="878"/>
      <c r="W59" s="878"/>
      <c r="X59" s="878"/>
      <c r="Y59" s="878"/>
      <c r="Z59" s="878"/>
      <c r="AA59" s="878"/>
      <c r="AB59" s="878"/>
      <c r="AC59" s="878"/>
      <c r="AD59" s="878"/>
      <c r="AE59" s="878"/>
      <c r="AF59" s="878"/>
      <c r="AG59" s="878"/>
      <c r="AH59" s="878"/>
      <c r="AI59" s="878"/>
      <c r="AJ59" s="878"/>
      <c r="AK59" s="878"/>
      <c r="AL59" s="878"/>
      <c r="AM59" s="878"/>
      <c r="AN59" s="878"/>
      <c r="AO59" s="878"/>
      <c r="AP59" s="878"/>
      <c r="AQ59" s="878"/>
      <c r="AR59" s="878"/>
      <c r="AS59" s="909"/>
      <c r="AT59" s="878"/>
      <c r="AU59" s="878"/>
      <c r="AV59" s="878"/>
      <c r="AW59" s="878"/>
      <c r="AX59" s="878"/>
    </row>
    <row r="60" spans="1:50" ht="13.5" customHeight="1">
      <c r="A60" s="908"/>
      <c r="B60" s="878"/>
      <c r="C60" s="878"/>
      <c r="D60" s="878"/>
      <c r="E60" s="878"/>
      <c r="F60" s="878"/>
      <c r="G60" s="878"/>
      <c r="H60" s="878"/>
      <c r="I60" s="878"/>
      <c r="J60" s="878"/>
      <c r="K60" s="878"/>
      <c r="L60" s="909"/>
      <c r="M60" s="909"/>
      <c r="N60" s="878"/>
      <c r="O60" s="878"/>
      <c r="P60" s="878"/>
      <c r="Q60" s="878"/>
      <c r="R60" s="878"/>
      <c r="S60" s="878"/>
      <c r="T60" s="878"/>
      <c r="U60" s="878"/>
      <c r="V60" s="878"/>
      <c r="W60" s="878"/>
      <c r="X60" s="878"/>
      <c r="Y60" s="878"/>
      <c r="Z60" s="878"/>
      <c r="AA60" s="878"/>
      <c r="AB60" s="878"/>
      <c r="AC60" s="878"/>
      <c r="AD60" s="878"/>
      <c r="AE60" s="878"/>
      <c r="AF60" s="878"/>
      <c r="AG60" s="878"/>
      <c r="AH60" s="878"/>
      <c r="AI60" s="878"/>
      <c r="AJ60" s="878"/>
      <c r="AK60" s="878"/>
      <c r="AL60" s="878"/>
      <c r="AM60" s="878"/>
      <c r="AN60" s="878"/>
      <c r="AO60" s="878"/>
      <c r="AP60" s="878"/>
      <c r="AQ60" s="878"/>
      <c r="AR60" s="878"/>
      <c r="AS60" s="909"/>
      <c r="AT60" s="878"/>
      <c r="AU60" s="878"/>
      <c r="AV60" s="878"/>
      <c r="AW60" s="878"/>
      <c r="AX60" s="878"/>
    </row>
    <row r="61" spans="1:50" ht="13.5" customHeight="1">
      <c r="A61" s="908"/>
      <c r="B61" s="878"/>
      <c r="C61" s="878"/>
      <c r="D61" s="878"/>
      <c r="E61" s="878"/>
      <c r="F61" s="878"/>
      <c r="G61" s="878"/>
      <c r="H61" s="878"/>
      <c r="I61" s="878"/>
      <c r="J61" s="878"/>
      <c r="K61" s="878"/>
      <c r="L61" s="909"/>
      <c r="M61" s="909"/>
      <c r="N61" s="878"/>
      <c r="O61" s="878"/>
      <c r="P61" s="878"/>
      <c r="Q61" s="878"/>
      <c r="R61" s="878"/>
      <c r="S61" s="878"/>
      <c r="T61" s="878"/>
      <c r="U61" s="878"/>
      <c r="V61" s="878"/>
      <c r="W61" s="878"/>
      <c r="X61" s="878"/>
      <c r="Y61" s="878"/>
      <c r="Z61" s="878"/>
      <c r="AA61" s="878"/>
      <c r="AB61" s="878"/>
      <c r="AC61" s="878"/>
      <c r="AD61" s="878"/>
      <c r="AE61" s="878"/>
      <c r="AF61" s="878"/>
      <c r="AG61" s="878"/>
      <c r="AH61" s="878"/>
      <c r="AI61" s="878"/>
      <c r="AJ61" s="878"/>
      <c r="AK61" s="878"/>
      <c r="AL61" s="878"/>
      <c r="AM61" s="878"/>
      <c r="AN61" s="878"/>
      <c r="AO61" s="878"/>
      <c r="AP61" s="878"/>
      <c r="AQ61" s="878"/>
      <c r="AR61" s="878"/>
      <c r="AS61" s="909"/>
      <c r="AT61" s="878"/>
      <c r="AU61" s="878"/>
      <c r="AV61" s="878"/>
      <c r="AW61" s="878"/>
      <c r="AX61" s="878"/>
    </row>
    <row r="62" spans="1:50" ht="13.5" customHeight="1">
      <c r="A62" s="908"/>
      <c r="B62" s="878"/>
      <c r="C62" s="878"/>
      <c r="D62" s="878"/>
      <c r="E62" s="878"/>
      <c r="F62" s="878"/>
      <c r="G62" s="878"/>
      <c r="H62" s="878"/>
      <c r="I62" s="878"/>
      <c r="J62" s="878"/>
      <c r="K62" s="878"/>
      <c r="L62" s="909"/>
      <c r="M62" s="909"/>
      <c r="N62" s="878"/>
      <c r="O62" s="878"/>
      <c r="P62" s="878"/>
      <c r="Q62" s="878"/>
      <c r="R62" s="878"/>
      <c r="S62" s="878"/>
      <c r="T62" s="878"/>
      <c r="U62" s="878"/>
      <c r="V62" s="878"/>
      <c r="W62" s="878"/>
      <c r="X62" s="878"/>
      <c r="Y62" s="878"/>
      <c r="Z62" s="878"/>
      <c r="AA62" s="878"/>
      <c r="AB62" s="878"/>
      <c r="AC62" s="878"/>
      <c r="AD62" s="878"/>
      <c r="AE62" s="878"/>
      <c r="AF62" s="878"/>
      <c r="AG62" s="878"/>
      <c r="AH62" s="878"/>
      <c r="AI62" s="878"/>
      <c r="AJ62" s="878"/>
      <c r="AK62" s="878"/>
      <c r="AL62" s="878"/>
      <c r="AM62" s="878"/>
      <c r="AN62" s="878"/>
      <c r="AO62" s="878"/>
      <c r="AP62" s="878"/>
      <c r="AQ62" s="878"/>
      <c r="AR62" s="878"/>
      <c r="AS62" s="909"/>
      <c r="AT62" s="878"/>
      <c r="AU62" s="878"/>
      <c r="AV62" s="878"/>
      <c r="AW62" s="878"/>
      <c r="AX62" s="878"/>
    </row>
    <row r="63" spans="1:50" ht="13.5" customHeight="1">
      <c r="A63" s="908"/>
      <c r="B63" s="878"/>
      <c r="C63" s="878"/>
      <c r="D63" s="878"/>
      <c r="E63" s="878"/>
      <c r="F63" s="878"/>
      <c r="G63" s="878"/>
      <c r="H63" s="878"/>
      <c r="I63" s="878"/>
      <c r="J63" s="878"/>
      <c r="K63" s="878"/>
      <c r="L63" s="909"/>
      <c r="M63" s="909"/>
      <c r="N63" s="878"/>
      <c r="O63" s="878"/>
      <c r="P63" s="878"/>
      <c r="Q63" s="878"/>
      <c r="R63" s="878"/>
      <c r="S63" s="878"/>
      <c r="T63" s="878"/>
      <c r="U63" s="878"/>
      <c r="V63" s="878"/>
      <c r="W63" s="878"/>
      <c r="X63" s="878"/>
      <c r="Y63" s="878"/>
      <c r="Z63" s="878"/>
      <c r="AA63" s="878"/>
      <c r="AB63" s="878"/>
      <c r="AC63" s="878"/>
      <c r="AD63" s="878"/>
      <c r="AE63" s="878"/>
      <c r="AF63" s="878"/>
      <c r="AG63" s="878"/>
      <c r="AH63" s="878"/>
      <c r="AI63" s="878"/>
      <c r="AJ63" s="878"/>
      <c r="AK63" s="878"/>
      <c r="AL63" s="878"/>
      <c r="AM63" s="878"/>
      <c r="AN63" s="878"/>
      <c r="AO63" s="878"/>
      <c r="AP63" s="878"/>
      <c r="AQ63" s="878"/>
      <c r="AR63" s="878"/>
      <c r="AS63" s="909"/>
      <c r="AT63" s="878"/>
      <c r="AU63" s="878"/>
      <c r="AV63" s="878"/>
      <c r="AW63" s="878"/>
      <c r="AX63" s="878"/>
    </row>
    <row r="64" spans="1:50" ht="13.5" customHeight="1">
      <c r="A64" s="908"/>
      <c r="B64" s="878"/>
      <c r="C64" s="878"/>
      <c r="D64" s="878"/>
      <c r="E64" s="878"/>
      <c r="F64" s="878"/>
      <c r="G64" s="878"/>
      <c r="H64" s="878"/>
      <c r="I64" s="878"/>
      <c r="J64" s="878"/>
      <c r="K64" s="878"/>
      <c r="L64" s="909"/>
      <c r="M64" s="909"/>
      <c r="N64" s="878"/>
      <c r="O64" s="878"/>
      <c r="P64" s="878"/>
      <c r="Q64" s="878"/>
      <c r="R64" s="878"/>
      <c r="S64" s="878"/>
      <c r="T64" s="878"/>
      <c r="U64" s="878"/>
      <c r="V64" s="878"/>
      <c r="W64" s="878"/>
      <c r="X64" s="878"/>
      <c r="Y64" s="878"/>
      <c r="Z64" s="878"/>
      <c r="AA64" s="878"/>
      <c r="AB64" s="878"/>
      <c r="AC64" s="878"/>
      <c r="AD64" s="878"/>
      <c r="AE64" s="878"/>
      <c r="AF64" s="878"/>
      <c r="AG64" s="878"/>
      <c r="AH64" s="878"/>
      <c r="AI64" s="878"/>
      <c r="AJ64" s="878"/>
      <c r="AK64" s="878"/>
      <c r="AL64" s="878"/>
      <c r="AM64" s="878"/>
      <c r="AN64" s="878"/>
      <c r="AO64" s="878"/>
      <c r="AP64" s="878"/>
      <c r="AQ64" s="878"/>
      <c r="AR64" s="878"/>
      <c r="AS64" s="909"/>
      <c r="AT64" s="878"/>
      <c r="AU64" s="878"/>
      <c r="AV64" s="878"/>
      <c r="AW64" s="878"/>
      <c r="AX64" s="878"/>
    </row>
    <row r="65" spans="1:50" ht="13.5" customHeight="1">
      <c r="A65" s="908"/>
      <c r="B65" s="878"/>
      <c r="C65" s="878"/>
      <c r="D65" s="878"/>
      <c r="E65" s="878"/>
      <c r="F65" s="878"/>
      <c r="G65" s="878"/>
      <c r="H65" s="878"/>
      <c r="I65" s="878"/>
      <c r="J65" s="878"/>
      <c r="K65" s="878"/>
      <c r="L65" s="909"/>
      <c r="M65" s="909"/>
      <c r="N65" s="878"/>
      <c r="O65" s="878"/>
      <c r="P65" s="878"/>
      <c r="Q65" s="878"/>
      <c r="R65" s="878"/>
      <c r="S65" s="878"/>
      <c r="T65" s="878"/>
      <c r="U65" s="878"/>
      <c r="V65" s="878"/>
      <c r="W65" s="878"/>
      <c r="X65" s="878"/>
      <c r="Y65" s="878"/>
      <c r="Z65" s="878"/>
      <c r="AA65" s="878"/>
      <c r="AB65" s="878"/>
      <c r="AC65" s="878"/>
      <c r="AD65" s="878"/>
      <c r="AE65" s="878"/>
      <c r="AF65" s="878"/>
      <c r="AG65" s="878"/>
      <c r="AH65" s="878"/>
      <c r="AI65" s="878"/>
      <c r="AJ65" s="878"/>
      <c r="AK65" s="878"/>
      <c r="AL65" s="878"/>
      <c r="AM65" s="878"/>
      <c r="AN65" s="878"/>
      <c r="AO65" s="878"/>
      <c r="AP65" s="878"/>
      <c r="AQ65" s="878"/>
      <c r="AR65" s="878"/>
      <c r="AS65" s="909"/>
      <c r="AT65" s="878"/>
      <c r="AU65" s="878"/>
      <c r="AV65" s="878"/>
      <c r="AW65" s="878"/>
      <c r="AX65" s="878"/>
    </row>
    <row r="66" spans="1:50" ht="13.5" customHeight="1">
      <c r="A66" s="908"/>
      <c r="B66" s="878"/>
      <c r="C66" s="878"/>
      <c r="D66" s="878"/>
      <c r="E66" s="878"/>
      <c r="F66" s="878"/>
      <c r="G66" s="878"/>
      <c r="H66" s="878"/>
      <c r="I66" s="878"/>
      <c r="J66" s="878"/>
      <c r="K66" s="878"/>
      <c r="L66" s="909"/>
      <c r="M66" s="909"/>
      <c r="N66" s="878"/>
      <c r="O66" s="878"/>
      <c r="P66" s="878"/>
      <c r="Q66" s="878"/>
      <c r="R66" s="878"/>
      <c r="S66" s="878"/>
      <c r="T66" s="878"/>
      <c r="U66" s="878"/>
      <c r="V66" s="878"/>
      <c r="W66" s="878"/>
      <c r="X66" s="878"/>
      <c r="Y66" s="878"/>
      <c r="Z66" s="878"/>
      <c r="AA66" s="878"/>
      <c r="AB66" s="878"/>
      <c r="AC66" s="878"/>
      <c r="AD66" s="878"/>
      <c r="AE66" s="878"/>
      <c r="AF66" s="878"/>
      <c r="AG66" s="878"/>
      <c r="AH66" s="878"/>
      <c r="AI66" s="878"/>
      <c r="AJ66" s="878"/>
      <c r="AK66" s="878"/>
      <c r="AL66" s="878"/>
      <c r="AM66" s="878"/>
      <c r="AN66" s="878"/>
      <c r="AO66" s="878"/>
      <c r="AP66" s="878"/>
      <c r="AQ66" s="878"/>
      <c r="AR66" s="878"/>
      <c r="AS66" s="909"/>
      <c r="AT66" s="878"/>
      <c r="AU66" s="878"/>
      <c r="AV66" s="878"/>
      <c r="AW66" s="878"/>
      <c r="AX66" s="878"/>
    </row>
    <row r="67" spans="1:50" ht="13.5" customHeight="1">
      <c r="A67" s="908"/>
      <c r="B67" s="878"/>
      <c r="C67" s="878"/>
      <c r="D67" s="878"/>
      <c r="E67" s="878"/>
      <c r="F67" s="878"/>
      <c r="G67" s="878"/>
      <c r="H67" s="878"/>
      <c r="I67" s="878"/>
      <c r="J67" s="878"/>
      <c r="K67" s="878"/>
      <c r="L67" s="909"/>
      <c r="M67" s="909"/>
      <c r="N67" s="878"/>
      <c r="O67" s="878"/>
      <c r="P67" s="878"/>
      <c r="Q67" s="878"/>
      <c r="R67" s="878"/>
      <c r="S67" s="878"/>
      <c r="T67" s="878"/>
      <c r="U67" s="878"/>
      <c r="V67" s="878"/>
      <c r="W67" s="878"/>
      <c r="X67" s="878"/>
      <c r="Y67" s="878"/>
      <c r="Z67" s="878"/>
      <c r="AA67" s="878"/>
      <c r="AB67" s="878"/>
      <c r="AC67" s="878"/>
      <c r="AD67" s="878"/>
      <c r="AE67" s="878"/>
      <c r="AF67" s="878"/>
      <c r="AG67" s="878"/>
      <c r="AH67" s="878"/>
      <c r="AI67" s="878"/>
      <c r="AJ67" s="878"/>
      <c r="AK67" s="878"/>
      <c r="AL67" s="878"/>
      <c r="AM67" s="878"/>
      <c r="AN67" s="878"/>
      <c r="AO67" s="878"/>
      <c r="AP67" s="878"/>
      <c r="AQ67" s="878"/>
      <c r="AR67" s="878"/>
      <c r="AS67" s="909"/>
      <c r="AT67" s="878"/>
      <c r="AU67" s="878"/>
      <c r="AV67" s="878"/>
      <c r="AW67" s="878"/>
      <c r="AX67" s="878"/>
    </row>
    <row r="68" spans="1:50" ht="13.5" customHeight="1">
      <c r="A68" s="908"/>
      <c r="B68" s="878"/>
      <c r="C68" s="878"/>
      <c r="D68" s="878"/>
      <c r="E68" s="878"/>
      <c r="F68" s="878"/>
      <c r="G68" s="878"/>
      <c r="H68" s="878"/>
      <c r="I68" s="878"/>
      <c r="J68" s="878"/>
      <c r="K68" s="878"/>
      <c r="L68" s="909"/>
      <c r="M68" s="909"/>
      <c r="N68" s="878"/>
      <c r="O68" s="878"/>
      <c r="P68" s="878"/>
      <c r="Q68" s="878"/>
      <c r="R68" s="878"/>
      <c r="S68" s="878"/>
      <c r="T68" s="878"/>
      <c r="U68" s="878"/>
      <c r="V68" s="878"/>
      <c r="W68" s="878"/>
      <c r="X68" s="878"/>
      <c r="Y68" s="878"/>
      <c r="Z68" s="878"/>
      <c r="AA68" s="878"/>
      <c r="AB68" s="878"/>
      <c r="AC68" s="878"/>
      <c r="AD68" s="878"/>
      <c r="AE68" s="878"/>
      <c r="AF68" s="878"/>
      <c r="AG68" s="878"/>
      <c r="AH68" s="878"/>
      <c r="AI68" s="878"/>
      <c r="AJ68" s="878"/>
      <c r="AK68" s="878"/>
      <c r="AL68" s="878"/>
      <c r="AM68" s="878"/>
      <c r="AN68" s="878"/>
      <c r="AO68" s="878"/>
      <c r="AP68" s="878"/>
      <c r="AQ68" s="878"/>
      <c r="AR68" s="878"/>
      <c r="AS68" s="909"/>
      <c r="AT68" s="878"/>
      <c r="AU68" s="878"/>
      <c r="AV68" s="878"/>
      <c r="AW68" s="878"/>
      <c r="AX68" s="878"/>
    </row>
    <row r="69" spans="1:50" ht="13.5" customHeight="1">
      <c r="A69" s="908"/>
      <c r="B69" s="878"/>
      <c r="C69" s="878"/>
      <c r="D69" s="878"/>
      <c r="E69" s="878"/>
      <c r="F69" s="878"/>
      <c r="G69" s="878"/>
      <c r="H69" s="878"/>
      <c r="I69" s="878"/>
      <c r="J69" s="878"/>
      <c r="K69" s="878"/>
      <c r="L69" s="909"/>
      <c r="M69" s="909"/>
      <c r="N69" s="878"/>
      <c r="O69" s="878"/>
      <c r="P69" s="878"/>
      <c r="Q69" s="878"/>
      <c r="R69" s="878"/>
      <c r="S69" s="878"/>
      <c r="T69" s="878"/>
      <c r="U69" s="878"/>
      <c r="V69" s="878"/>
      <c r="W69" s="878"/>
      <c r="X69" s="878"/>
      <c r="Y69" s="878"/>
      <c r="Z69" s="878"/>
      <c r="AA69" s="878"/>
      <c r="AB69" s="878"/>
      <c r="AC69" s="878"/>
      <c r="AD69" s="878"/>
      <c r="AE69" s="878"/>
      <c r="AF69" s="878"/>
      <c r="AG69" s="878"/>
      <c r="AH69" s="878"/>
      <c r="AI69" s="878"/>
      <c r="AJ69" s="878"/>
      <c r="AK69" s="878"/>
      <c r="AL69" s="878"/>
      <c r="AM69" s="878"/>
      <c r="AN69" s="878"/>
      <c r="AO69" s="878"/>
      <c r="AP69" s="878"/>
      <c r="AQ69" s="878"/>
      <c r="AR69" s="878"/>
      <c r="AS69" s="909"/>
      <c r="AT69" s="878"/>
      <c r="AU69" s="878"/>
      <c r="AV69" s="878"/>
      <c r="AW69" s="878"/>
      <c r="AX69" s="878"/>
    </row>
    <row r="70" spans="1:50" ht="13.5" customHeight="1">
      <c r="A70" s="908"/>
      <c r="B70" s="878"/>
      <c r="C70" s="878"/>
      <c r="D70" s="878"/>
      <c r="E70" s="878"/>
      <c r="F70" s="878"/>
      <c r="G70" s="878"/>
      <c r="H70" s="878"/>
      <c r="I70" s="878"/>
      <c r="J70" s="878"/>
      <c r="K70" s="878"/>
      <c r="L70" s="909"/>
      <c r="M70" s="909"/>
      <c r="N70" s="878"/>
      <c r="O70" s="878"/>
      <c r="P70" s="878"/>
      <c r="Q70" s="878"/>
      <c r="R70" s="878"/>
      <c r="S70" s="878"/>
      <c r="T70" s="878"/>
      <c r="U70" s="878"/>
      <c r="V70" s="878"/>
      <c r="W70" s="878"/>
      <c r="X70" s="878"/>
      <c r="Y70" s="878"/>
      <c r="Z70" s="878"/>
      <c r="AA70" s="878"/>
      <c r="AB70" s="878"/>
      <c r="AC70" s="878"/>
      <c r="AD70" s="878"/>
      <c r="AE70" s="878"/>
      <c r="AF70" s="878"/>
      <c r="AG70" s="878"/>
      <c r="AH70" s="878"/>
      <c r="AI70" s="878"/>
      <c r="AJ70" s="878"/>
      <c r="AK70" s="878"/>
      <c r="AL70" s="878"/>
      <c r="AM70" s="878"/>
      <c r="AN70" s="878"/>
      <c r="AO70" s="878"/>
      <c r="AP70" s="878"/>
      <c r="AQ70" s="878"/>
      <c r="AR70" s="878"/>
      <c r="AS70" s="909"/>
      <c r="AT70" s="878"/>
      <c r="AU70" s="878"/>
      <c r="AV70" s="878"/>
      <c r="AW70" s="878"/>
      <c r="AX70" s="878"/>
    </row>
    <row r="71" spans="1:50" ht="13.5" customHeight="1">
      <c r="A71" s="908"/>
      <c r="B71" s="878"/>
      <c r="C71" s="878"/>
      <c r="D71" s="878"/>
      <c r="E71" s="878"/>
      <c r="F71" s="878"/>
      <c r="G71" s="878"/>
      <c r="H71" s="878"/>
      <c r="I71" s="878"/>
      <c r="J71" s="878"/>
      <c r="K71" s="878"/>
      <c r="L71" s="909"/>
      <c r="M71" s="909"/>
      <c r="N71" s="878"/>
      <c r="O71" s="878"/>
      <c r="P71" s="878"/>
      <c r="Q71" s="878"/>
      <c r="R71" s="878"/>
      <c r="S71" s="878"/>
      <c r="T71" s="878"/>
      <c r="U71" s="878"/>
      <c r="V71" s="878"/>
      <c r="W71" s="878"/>
      <c r="X71" s="878"/>
      <c r="Y71" s="878"/>
      <c r="Z71" s="878"/>
      <c r="AA71" s="878"/>
      <c r="AB71" s="878"/>
      <c r="AC71" s="878"/>
      <c r="AD71" s="878"/>
      <c r="AE71" s="878"/>
      <c r="AF71" s="878"/>
      <c r="AG71" s="878"/>
      <c r="AH71" s="878"/>
      <c r="AI71" s="878"/>
      <c r="AJ71" s="878"/>
      <c r="AK71" s="878"/>
      <c r="AL71" s="878"/>
      <c r="AM71" s="878"/>
      <c r="AN71" s="878"/>
      <c r="AO71" s="878"/>
      <c r="AP71" s="878"/>
      <c r="AQ71" s="878"/>
      <c r="AR71" s="878"/>
      <c r="AS71" s="909"/>
      <c r="AT71" s="878"/>
      <c r="AU71" s="878"/>
      <c r="AV71" s="878"/>
      <c r="AW71" s="878"/>
      <c r="AX71" s="878"/>
    </row>
    <row r="72" spans="1:50" ht="13.5" customHeight="1">
      <c r="A72" s="908"/>
      <c r="B72" s="878"/>
      <c r="C72" s="878"/>
      <c r="D72" s="878"/>
      <c r="E72" s="878"/>
      <c r="F72" s="878"/>
      <c r="G72" s="878"/>
      <c r="H72" s="878"/>
      <c r="I72" s="878"/>
      <c r="J72" s="878"/>
      <c r="K72" s="878"/>
      <c r="L72" s="909"/>
      <c r="M72" s="909"/>
      <c r="N72" s="878"/>
      <c r="O72" s="878"/>
      <c r="P72" s="878"/>
      <c r="Q72" s="878"/>
      <c r="R72" s="878"/>
      <c r="S72" s="878"/>
      <c r="T72" s="878"/>
      <c r="U72" s="878"/>
      <c r="V72" s="878"/>
      <c r="W72" s="878"/>
      <c r="X72" s="878"/>
      <c r="Y72" s="878"/>
      <c r="Z72" s="878"/>
      <c r="AA72" s="878"/>
      <c r="AB72" s="878"/>
      <c r="AC72" s="878"/>
      <c r="AD72" s="878"/>
      <c r="AE72" s="878"/>
      <c r="AF72" s="878"/>
      <c r="AG72" s="878"/>
      <c r="AH72" s="878"/>
      <c r="AI72" s="878"/>
      <c r="AJ72" s="878"/>
      <c r="AK72" s="878"/>
      <c r="AL72" s="878"/>
      <c r="AM72" s="878"/>
      <c r="AN72" s="878"/>
      <c r="AO72" s="878"/>
      <c r="AP72" s="878"/>
      <c r="AQ72" s="878"/>
      <c r="AR72" s="878"/>
      <c r="AS72" s="909"/>
      <c r="AT72" s="878"/>
      <c r="AU72" s="878"/>
      <c r="AV72" s="878"/>
      <c r="AW72" s="878"/>
      <c r="AX72" s="878"/>
    </row>
    <row r="73" spans="1:50" ht="13.5" customHeight="1">
      <c r="A73" s="908"/>
      <c r="B73" s="878"/>
      <c r="C73" s="878"/>
      <c r="D73" s="878"/>
      <c r="E73" s="878"/>
      <c r="F73" s="878"/>
      <c r="G73" s="878"/>
      <c r="H73" s="878"/>
      <c r="I73" s="878"/>
      <c r="J73" s="878"/>
      <c r="K73" s="878"/>
      <c r="L73" s="909"/>
      <c r="M73" s="909"/>
      <c r="N73" s="878"/>
      <c r="O73" s="878"/>
      <c r="P73" s="878"/>
      <c r="Q73" s="878"/>
      <c r="R73" s="878"/>
      <c r="S73" s="878"/>
      <c r="T73" s="878"/>
      <c r="U73" s="878"/>
      <c r="V73" s="878"/>
      <c r="W73" s="878"/>
      <c r="X73" s="878"/>
      <c r="Y73" s="878"/>
      <c r="Z73" s="878"/>
      <c r="AA73" s="878"/>
      <c r="AB73" s="878"/>
      <c r="AC73" s="878"/>
      <c r="AD73" s="878"/>
      <c r="AE73" s="878"/>
      <c r="AF73" s="878"/>
      <c r="AG73" s="878"/>
      <c r="AH73" s="878"/>
      <c r="AI73" s="878"/>
      <c r="AJ73" s="878"/>
      <c r="AK73" s="878"/>
      <c r="AL73" s="878"/>
      <c r="AM73" s="878"/>
      <c r="AN73" s="878"/>
      <c r="AO73" s="878"/>
      <c r="AP73" s="878"/>
      <c r="AQ73" s="878"/>
      <c r="AR73" s="878"/>
      <c r="AS73" s="909"/>
      <c r="AT73" s="878"/>
      <c r="AU73" s="878"/>
      <c r="AV73" s="878"/>
      <c r="AW73" s="878"/>
      <c r="AX73" s="878"/>
    </row>
    <row r="74" spans="1:50" ht="13.5" customHeight="1">
      <c r="A74" s="908"/>
      <c r="B74" s="878"/>
      <c r="C74" s="878"/>
      <c r="D74" s="878"/>
      <c r="E74" s="878"/>
      <c r="F74" s="878"/>
      <c r="G74" s="878"/>
      <c r="H74" s="878"/>
      <c r="I74" s="878"/>
      <c r="J74" s="878"/>
      <c r="K74" s="878"/>
      <c r="L74" s="909"/>
      <c r="M74" s="909"/>
      <c r="N74" s="878"/>
      <c r="O74" s="878"/>
      <c r="P74" s="878"/>
      <c r="Q74" s="878"/>
      <c r="R74" s="878"/>
      <c r="S74" s="878"/>
      <c r="T74" s="878"/>
      <c r="U74" s="878"/>
      <c r="V74" s="878"/>
      <c r="W74" s="878"/>
      <c r="X74" s="878"/>
      <c r="Y74" s="878"/>
      <c r="Z74" s="878"/>
      <c r="AA74" s="878"/>
      <c r="AB74" s="878"/>
      <c r="AC74" s="878"/>
      <c r="AD74" s="878"/>
      <c r="AE74" s="878"/>
      <c r="AF74" s="878"/>
      <c r="AG74" s="878"/>
      <c r="AH74" s="878"/>
      <c r="AI74" s="878"/>
      <c r="AJ74" s="878"/>
      <c r="AK74" s="878"/>
      <c r="AL74" s="878"/>
      <c r="AM74" s="878"/>
      <c r="AN74" s="878"/>
      <c r="AO74" s="878"/>
      <c r="AP74" s="878"/>
      <c r="AQ74" s="878"/>
      <c r="AR74" s="878"/>
      <c r="AS74" s="909"/>
      <c r="AT74" s="878"/>
      <c r="AU74" s="878"/>
      <c r="AV74" s="878"/>
      <c r="AW74" s="878"/>
      <c r="AX74" s="878"/>
    </row>
    <row r="75" spans="1:50" ht="13.5" customHeight="1">
      <c r="A75" s="908"/>
      <c r="B75" s="878"/>
      <c r="C75" s="878"/>
      <c r="D75" s="878"/>
      <c r="E75" s="878"/>
      <c r="F75" s="878"/>
      <c r="G75" s="878"/>
      <c r="H75" s="878"/>
      <c r="I75" s="878"/>
      <c r="J75" s="878"/>
      <c r="K75" s="878"/>
      <c r="L75" s="909"/>
      <c r="M75" s="909"/>
      <c r="N75" s="878"/>
      <c r="O75" s="878"/>
      <c r="P75" s="878"/>
      <c r="Q75" s="878"/>
      <c r="R75" s="878"/>
      <c r="S75" s="878"/>
      <c r="T75" s="878"/>
      <c r="U75" s="878"/>
      <c r="V75" s="878"/>
      <c r="W75" s="878"/>
      <c r="X75" s="878"/>
      <c r="Y75" s="878"/>
      <c r="Z75" s="878"/>
      <c r="AA75" s="878"/>
      <c r="AB75" s="878"/>
      <c r="AC75" s="878"/>
      <c r="AD75" s="878"/>
      <c r="AE75" s="878"/>
      <c r="AF75" s="878"/>
      <c r="AG75" s="878"/>
      <c r="AH75" s="878"/>
      <c r="AI75" s="878"/>
      <c r="AJ75" s="878"/>
      <c r="AK75" s="878"/>
      <c r="AL75" s="878"/>
      <c r="AM75" s="878"/>
      <c r="AN75" s="878"/>
      <c r="AO75" s="878"/>
      <c r="AP75" s="878"/>
      <c r="AQ75" s="878"/>
      <c r="AR75" s="878"/>
      <c r="AS75" s="909"/>
      <c r="AT75" s="878"/>
      <c r="AU75" s="878"/>
      <c r="AV75" s="878"/>
      <c r="AW75" s="878"/>
      <c r="AX75" s="878"/>
    </row>
    <row r="76" spans="1:50" ht="13.5" customHeight="1">
      <c r="A76" s="908"/>
      <c r="B76" s="878"/>
      <c r="C76" s="878"/>
      <c r="D76" s="878"/>
      <c r="E76" s="878"/>
      <c r="F76" s="878"/>
      <c r="G76" s="878"/>
      <c r="H76" s="878"/>
      <c r="I76" s="878"/>
      <c r="J76" s="878"/>
      <c r="K76" s="878"/>
      <c r="L76" s="909"/>
      <c r="M76" s="909"/>
      <c r="N76" s="878"/>
      <c r="O76" s="878"/>
      <c r="P76" s="878"/>
      <c r="Q76" s="878"/>
      <c r="R76" s="878"/>
      <c r="S76" s="878"/>
      <c r="T76" s="878"/>
      <c r="U76" s="878"/>
      <c r="V76" s="878"/>
      <c r="W76" s="878"/>
      <c r="X76" s="878"/>
      <c r="Y76" s="878"/>
      <c r="Z76" s="878"/>
      <c r="AA76" s="878"/>
      <c r="AB76" s="878"/>
      <c r="AC76" s="878"/>
      <c r="AD76" s="878"/>
      <c r="AE76" s="878"/>
      <c r="AF76" s="878"/>
      <c r="AG76" s="878"/>
      <c r="AH76" s="878"/>
      <c r="AI76" s="878"/>
      <c r="AJ76" s="878"/>
      <c r="AK76" s="878"/>
      <c r="AL76" s="878"/>
      <c r="AM76" s="878"/>
      <c r="AN76" s="878"/>
      <c r="AO76" s="878"/>
      <c r="AP76" s="878"/>
      <c r="AQ76" s="878"/>
      <c r="AR76" s="878"/>
      <c r="AS76" s="909"/>
      <c r="AT76" s="878"/>
      <c r="AU76" s="878"/>
      <c r="AV76" s="878"/>
      <c r="AW76" s="878"/>
      <c r="AX76" s="878"/>
    </row>
    <row r="77" spans="1:50" ht="13.5" customHeight="1">
      <c r="A77" s="908"/>
      <c r="B77" s="878"/>
      <c r="C77" s="878"/>
      <c r="D77" s="878"/>
      <c r="E77" s="878"/>
      <c r="F77" s="878"/>
      <c r="G77" s="878"/>
      <c r="H77" s="878"/>
      <c r="I77" s="878"/>
      <c r="J77" s="878"/>
      <c r="K77" s="878"/>
      <c r="L77" s="909"/>
      <c r="M77" s="909"/>
      <c r="N77" s="878"/>
      <c r="O77" s="878"/>
      <c r="P77" s="878"/>
      <c r="Q77" s="878"/>
      <c r="R77" s="878"/>
      <c r="S77" s="878"/>
      <c r="T77" s="878"/>
      <c r="U77" s="878"/>
      <c r="V77" s="878"/>
      <c r="W77" s="878"/>
      <c r="X77" s="878"/>
      <c r="Y77" s="878"/>
      <c r="Z77" s="878"/>
      <c r="AA77" s="878"/>
      <c r="AB77" s="878"/>
      <c r="AC77" s="878"/>
      <c r="AD77" s="878"/>
      <c r="AE77" s="878"/>
      <c r="AF77" s="878"/>
      <c r="AG77" s="878"/>
      <c r="AH77" s="878"/>
      <c r="AI77" s="878"/>
      <c r="AJ77" s="878"/>
      <c r="AK77" s="878"/>
      <c r="AL77" s="878"/>
      <c r="AM77" s="878"/>
      <c r="AN77" s="878"/>
      <c r="AO77" s="878"/>
      <c r="AP77" s="878"/>
      <c r="AQ77" s="878"/>
      <c r="AR77" s="878"/>
      <c r="AS77" s="909"/>
      <c r="AT77" s="878"/>
      <c r="AU77" s="878"/>
      <c r="AV77" s="878"/>
      <c r="AW77" s="878"/>
      <c r="AX77" s="878"/>
    </row>
    <row r="78" spans="1:50" ht="13.5" customHeight="1">
      <c r="A78" s="908"/>
      <c r="B78" s="878"/>
      <c r="C78" s="878"/>
      <c r="D78" s="878"/>
      <c r="E78" s="878"/>
      <c r="F78" s="878"/>
      <c r="G78" s="878"/>
      <c r="H78" s="878"/>
      <c r="I78" s="878"/>
      <c r="J78" s="878"/>
      <c r="K78" s="878"/>
      <c r="L78" s="909"/>
      <c r="M78" s="909"/>
      <c r="N78" s="878"/>
      <c r="O78" s="878"/>
      <c r="P78" s="878"/>
      <c r="Q78" s="878"/>
      <c r="R78" s="878"/>
      <c r="S78" s="878"/>
      <c r="T78" s="878"/>
      <c r="U78" s="878"/>
      <c r="V78" s="878"/>
      <c r="W78" s="878"/>
      <c r="X78" s="878"/>
      <c r="Y78" s="878"/>
      <c r="Z78" s="878"/>
      <c r="AA78" s="878"/>
      <c r="AB78" s="878"/>
      <c r="AC78" s="878"/>
      <c r="AD78" s="878"/>
      <c r="AE78" s="878"/>
      <c r="AF78" s="878"/>
      <c r="AG78" s="878"/>
      <c r="AH78" s="878"/>
      <c r="AI78" s="878"/>
      <c r="AJ78" s="878"/>
      <c r="AK78" s="878"/>
      <c r="AL78" s="878"/>
      <c r="AM78" s="878"/>
      <c r="AN78" s="878"/>
      <c r="AO78" s="878"/>
      <c r="AP78" s="878"/>
      <c r="AQ78" s="878"/>
      <c r="AR78" s="878"/>
      <c r="AS78" s="909"/>
      <c r="AT78" s="878"/>
      <c r="AU78" s="878"/>
      <c r="AV78" s="878"/>
      <c r="AW78" s="878"/>
      <c r="AX78" s="878"/>
    </row>
    <row r="79" spans="1:50" ht="13.5" customHeight="1">
      <c r="A79" s="908"/>
      <c r="B79" s="878"/>
      <c r="C79" s="878"/>
      <c r="D79" s="878"/>
      <c r="E79" s="878"/>
      <c r="F79" s="878"/>
      <c r="G79" s="878"/>
      <c r="H79" s="878"/>
      <c r="I79" s="878"/>
      <c r="J79" s="878"/>
      <c r="K79" s="878"/>
      <c r="L79" s="909"/>
      <c r="M79" s="909"/>
      <c r="N79" s="878"/>
      <c r="O79" s="878"/>
      <c r="P79" s="878"/>
      <c r="Q79" s="878"/>
      <c r="R79" s="878"/>
      <c r="S79" s="878"/>
      <c r="T79" s="878"/>
      <c r="U79" s="878"/>
      <c r="V79" s="878"/>
      <c r="W79" s="878"/>
      <c r="X79" s="878"/>
      <c r="Y79" s="878"/>
      <c r="Z79" s="878"/>
      <c r="AA79" s="878"/>
      <c r="AB79" s="878"/>
      <c r="AC79" s="878"/>
      <c r="AD79" s="878"/>
      <c r="AE79" s="878"/>
      <c r="AF79" s="878"/>
      <c r="AG79" s="878"/>
      <c r="AH79" s="878"/>
      <c r="AI79" s="878"/>
      <c r="AJ79" s="878"/>
      <c r="AK79" s="878"/>
      <c r="AL79" s="878"/>
      <c r="AM79" s="878"/>
      <c r="AN79" s="878"/>
      <c r="AO79" s="878"/>
      <c r="AP79" s="878"/>
      <c r="AQ79" s="878"/>
      <c r="AR79" s="878"/>
      <c r="AS79" s="909"/>
      <c r="AT79" s="878"/>
      <c r="AU79" s="878"/>
      <c r="AV79" s="878"/>
      <c r="AW79" s="878"/>
      <c r="AX79" s="878"/>
    </row>
    <row r="80" spans="1:50" ht="13.5" customHeight="1">
      <c r="A80" s="908"/>
      <c r="B80" s="878"/>
      <c r="C80" s="878"/>
      <c r="D80" s="878"/>
      <c r="E80" s="878"/>
      <c r="F80" s="878"/>
      <c r="G80" s="878"/>
      <c r="H80" s="878"/>
      <c r="I80" s="878"/>
      <c r="J80" s="878"/>
      <c r="K80" s="878"/>
      <c r="L80" s="909"/>
      <c r="M80" s="909"/>
      <c r="N80" s="878"/>
      <c r="O80" s="878"/>
      <c r="P80" s="878"/>
      <c r="Q80" s="878"/>
      <c r="R80" s="878"/>
      <c r="S80" s="878"/>
      <c r="T80" s="878"/>
      <c r="U80" s="878"/>
      <c r="V80" s="878"/>
      <c r="W80" s="878"/>
      <c r="X80" s="878"/>
      <c r="Y80" s="878"/>
      <c r="Z80" s="878"/>
      <c r="AA80" s="878"/>
      <c r="AB80" s="878"/>
      <c r="AC80" s="878"/>
      <c r="AD80" s="878"/>
      <c r="AE80" s="878"/>
      <c r="AF80" s="878"/>
      <c r="AG80" s="878"/>
      <c r="AH80" s="878"/>
      <c r="AI80" s="878"/>
      <c r="AJ80" s="878"/>
      <c r="AK80" s="878"/>
      <c r="AL80" s="878"/>
      <c r="AM80" s="878"/>
      <c r="AN80" s="878"/>
      <c r="AO80" s="878"/>
      <c r="AP80" s="878"/>
      <c r="AQ80" s="878"/>
      <c r="AR80" s="878"/>
      <c r="AS80" s="909"/>
      <c r="AT80" s="878"/>
      <c r="AU80" s="878"/>
      <c r="AV80" s="878"/>
      <c r="AW80" s="878"/>
      <c r="AX80" s="878"/>
    </row>
    <row r="81" spans="1:50" ht="13.5" customHeight="1">
      <c r="A81" s="908"/>
      <c r="B81" s="878"/>
      <c r="C81" s="878"/>
      <c r="D81" s="878"/>
      <c r="E81" s="878"/>
      <c r="F81" s="878"/>
      <c r="G81" s="878"/>
      <c r="H81" s="878"/>
      <c r="I81" s="878"/>
      <c r="J81" s="878"/>
      <c r="K81" s="878"/>
      <c r="L81" s="909"/>
      <c r="M81" s="909"/>
      <c r="N81" s="878"/>
      <c r="O81" s="878"/>
      <c r="P81" s="878"/>
      <c r="Q81" s="878"/>
      <c r="R81" s="878"/>
      <c r="S81" s="878"/>
      <c r="T81" s="878"/>
      <c r="U81" s="878"/>
      <c r="V81" s="878"/>
      <c r="W81" s="878"/>
      <c r="X81" s="878"/>
      <c r="Y81" s="878"/>
      <c r="Z81" s="878"/>
      <c r="AA81" s="878"/>
      <c r="AB81" s="878"/>
      <c r="AC81" s="878"/>
      <c r="AD81" s="878"/>
      <c r="AE81" s="878"/>
      <c r="AF81" s="878"/>
      <c r="AG81" s="878"/>
      <c r="AH81" s="878"/>
      <c r="AI81" s="878"/>
      <c r="AJ81" s="878"/>
      <c r="AK81" s="878"/>
      <c r="AL81" s="878"/>
      <c r="AM81" s="878"/>
      <c r="AN81" s="878"/>
      <c r="AO81" s="878"/>
      <c r="AP81" s="878"/>
      <c r="AQ81" s="878"/>
      <c r="AR81" s="878"/>
      <c r="AS81" s="909"/>
      <c r="AT81" s="878"/>
      <c r="AU81" s="878"/>
      <c r="AV81" s="878"/>
      <c r="AW81" s="878"/>
      <c r="AX81" s="878"/>
    </row>
    <row r="82" spans="1:50" ht="13.5" customHeight="1">
      <c r="A82" s="908"/>
      <c r="B82" s="878"/>
      <c r="C82" s="878"/>
      <c r="D82" s="878"/>
      <c r="E82" s="878"/>
      <c r="F82" s="878"/>
      <c r="G82" s="878"/>
      <c r="H82" s="878"/>
      <c r="I82" s="878"/>
      <c r="J82" s="878"/>
      <c r="K82" s="878"/>
      <c r="L82" s="909"/>
      <c r="M82" s="909"/>
      <c r="N82" s="878"/>
      <c r="O82" s="878"/>
      <c r="P82" s="878"/>
      <c r="Q82" s="878"/>
      <c r="R82" s="878"/>
      <c r="S82" s="878"/>
      <c r="T82" s="878"/>
      <c r="U82" s="878"/>
      <c r="V82" s="878"/>
      <c r="W82" s="878"/>
      <c r="X82" s="878"/>
      <c r="Y82" s="878"/>
      <c r="Z82" s="878"/>
      <c r="AA82" s="878"/>
      <c r="AB82" s="878"/>
      <c r="AC82" s="878"/>
      <c r="AD82" s="878"/>
      <c r="AE82" s="878"/>
      <c r="AF82" s="878"/>
      <c r="AG82" s="878"/>
      <c r="AH82" s="878"/>
      <c r="AI82" s="878"/>
      <c r="AJ82" s="878"/>
      <c r="AK82" s="878"/>
      <c r="AL82" s="878"/>
      <c r="AM82" s="878"/>
      <c r="AN82" s="878"/>
      <c r="AO82" s="878"/>
      <c r="AP82" s="878"/>
      <c r="AQ82" s="878"/>
      <c r="AR82" s="878"/>
      <c r="AS82" s="909"/>
      <c r="AT82" s="878"/>
      <c r="AU82" s="878"/>
      <c r="AV82" s="878"/>
      <c r="AW82" s="878"/>
      <c r="AX82" s="878"/>
    </row>
    <row r="83" spans="1:50" ht="13.5" customHeight="1">
      <c r="A83" s="908"/>
      <c r="B83" s="878"/>
      <c r="C83" s="878"/>
      <c r="D83" s="878"/>
      <c r="E83" s="878"/>
      <c r="F83" s="878"/>
      <c r="G83" s="878"/>
      <c r="H83" s="878"/>
      <c r="I83" s="878"/>
      <c r="J83" s="878"/>
      <c r="K83" s="878"/>
      <c r="L83" s="909"/>
      <c r="M83" s="909"/>
      <c r="N83" s="878"/>
      <c r="O83" s="878"/>
      <c r="P83" s="878"/>
      <c r="Q83" s="878"/>
      <c r="R83" s="878"/>
      <c r="S83" s="878"/>
      <c r="T83" s="878"/>
      <c r="U83" s="878"/>
      <c r="V83" s="878"/>
      <c r="W83" s="878"/>
      <c r="X83" s="878"/>
      <c r="Y83" s="878"/>
      <c r="Z83" s="878"/>
      <c r="AA83" s="878"/>
      <c r="AB83" s="878"/>
      <c r="AC83" s="878"/>
      <c r="AD83" s="878"/>
      <c r="AE83" s="878"/>
      <c r="AF83" s="878"/>
      <c r="AG83" s="878"/>
      <c r="AH83" s="878"/>
      <c r="AI83" s="878"/>
      <c r="AJ83" s="878"/>
      <c r="AK83" s="878"/>
      <c r="AL83" s="878"/>
      <c r="AM83" s="878"/>
      <c r="AN83" s="878"/>
      <c r="AO83" s="878"/>
      <c r="AP83" s="878"/>
      <c r="AQ83" s="878"/>
      <c r="AR83" s="878"/>
      <c r="AS83" s="909"/>
      <c r="AT83" s="878"/>
      <c r="AU83" s="878"/>
      <c r="AV83" s="878"/>
      <c r="AW83" s="878"/>
      <c r="AX83" s="878"/>
    </row>
    <row r="84" spans="1:50" ht="13.5" customHeight="1">
      <c r="A84" s="908"/>
      <c r="B84" s="878"/>
      <c r="C84" s="878"/>
      <c r="D84" s="878"/>
      <c r="E84" s="878"/>
      <c r="F84" s="878"/>
      <c r="G84" s="878"/>
      <c r="H84" s="878"/>
      <c r="I84" s="878"/>
      <c r="J84" s="878"/>
      <c r="K84" s="878"/>
      <c r="L84" s="909"/>
      <c r="M84" s="909"/>
      <c r="N84" s="878"/>
      <c r="O84" s="878"/>
      <c r="P84" s="878"/>
      <c r="Q84" s="878"/>
      <c r="R84" s="878"/>
      <c r="S84" s="878"/>
      <c r="T84" s="878"/>
      <c r="U84" s="878"/>
      <c r="V84" s="878"/>
      <c r="W84" s="878"/>
      <c r="X84" s="878"/>
      <c r="Y84" s="878"/>
      <c r="Z84" s="878"/>
      <c r="AA84" s="878"/>
      <c r="AB84" s="878"/>
      <c r="AC84" s="878"/>
      <c r="AD84" s="878"/>
      <c r="AE84" s="878"/>
      <c r="AF84" s="878"/>
      <c r="AG84" s="878"/>
      <c r="AH84" s="878"/>
      <c r="AI84" s="878"/>
      <c r="AJ84" s="878"/>
      <c r="AK84" s="878"/>
      <c r="AL84" s="878"/>
      <c r="AM84" s="878"/>
      <c r="AN84" s="878"/>
      <c r="AO84" s="878"/>
      <c r="AP84" s="878"/>
      <c r="AQ84" s="878"/>
      <c r="AR84" s="878"/>
      <c r="AS84" s="909"/>
      <c r="AT84" s="878"/>
      <c r="AU84" s="878"/>
      <c r="AV84" s="878"/>
      <c r="AW84" s="878"/>
      <c r="AX84" s="878"/>
    </row>
    <row r="85" spans="1:50" ht="13.5" customHeight="1">
      <c r="A85" s="908"/>
      <c r="B85" s="878"/>
      <c r="C85" s="878"/>
      <c r="D85" s="878"/>
      <c r="E85" s="878"/>
      <c r="F85" s="878"/>
      <c r="G85" s="878"/>
      <c r="H85" s="878"/>
      <c r="I85" s="878"/>
      <c r="J85" s="878"/>
      <c r="K85" s="878"/>
      <c r="L85" s="909"/>
      <c r="M85" s="909"/>
      <c r="N85" s="878"/>
      <c r="O85" s="878"/>
      <c r="P85" s="878"/>
      <c r="Q85" s="878"/>
      <c r="R85" s="878"/>
      <c r="S85" s="878"/>
      <c r="T85" s="878"/>
      <c r="U85" s="878"/>
      <c r="V85" s="878"/>
      <c r="W85" s="878"/>
      <c r="X85" s="878"/>
      <c r="Y85" s="878"/>
      <c r="Z85" s="878"/>
      <c r="AA85" s="878"/>
      <c r="AB85" s="878"/>
      <c r="AC85" s="878"/>
      <c r="AD85" s="878"/>
      <c r="AE85" s="878"/>
      <c r="AF85" s="878"/>
      <c r="AG85" s="878"/>
      <c r="AH85" s="878"/>
      <c r="AI85" s="878"/>
      <c r="AJ85" s="878"/>
      <c r="AK85" s="878"/>
      <c r="AL85" s="878"/>
      <c r="AM85" s="878"/>
      <c r="AN85" s="878"/>
      <c r="AO85" s="878"/>
      <c r="AP85" s="878"/>
      <c r="AQ85" s="878"/>
      <c r="AR85" s="878"/>
      <c r="AS85" s="909"/>
      <c r="AT85" s="878"/>
      <c r="AU85" s="878"/>
      <c r="AV85" s="878"/>
      <c r="AW85" s="878"/>
      <c r="AX85" s="878"/>
    </row>
    <row r="86" spans="1:50" ht="13.5" customHeight="1">
      <c r="A86" s="908"/>
      <c r="B86" s="878"/>
      <c r="C86" s="878"/>
      <c r="D86" s="878"/>
      <c r="E86" s="878"/>
      <c r="F86" s="878"/>
      <c r="G86" s="878"/>
      <c r="H86" s="878"/>
      <c r="I86" s="878"/>
      <c r="J86" s="878"/>
      <c r="K86" s="878"/>
      <c r="L86" s="909"/>
      <c r="M86" s="909"/>
      <c r="N86" s="878"/>
      <c r="O86" s="878"/>
      <c r="P86" s="878"/>
      <c r="Q86" s="878"/>
      <c r="R86" s="878"/>
      <c r="S86" s="878"/>
      <c r="T86" s="878"/>
      <c r="U86" s="878"/>
      <c r="V86" s="878"/>
      <c r="W86" s="878"/>
      <c r="X86" s="878"/>
      <c r="Y86" s="878"/>
      <c r="Z86" s="878"/>
      <c r="AA86" s="878"/>
      <c r="AB86" s="878"/>
      <c r="AC86" s="878"/>
      <c r="AD86" s="878"/>
      <c r="AE86" s="878"/>
      <c r="AF86" s="878"/>
      <c r="AG86" s="878"/>
      <c r="AH86" s="878"/>
      <c r="AI86" s="878"/>
      <c r="AJ86" s="878"/>
      <c r="AK86" s="878"/>
      <c r="AL86" s="878"/>
      <c r="AM86" s="878"/>
      <c r="AN86" s="878"/>
      <c r="AO86" s="878"/>
      <c r="AP86" s="878"/>
      <c r="AQ86" s="878"/>
      <c r="AR86" s="878"/>
      <c r="AS86" s="909"/>
      <c r="AT86" s="878"/>
      <c r="AU86" s="878"/>
      <c r="AV86" s="878"/>
      <c r="AW86" s="878"/>
      <c r="AX86" s="878"/>
    </row>
    <row r="87" spans="1:50" ht="13.5" customHeight="1">
      <c r="A87" s="908"/>
      <c r="B87" s="878"/>
      <c r="C87" s="878"/>
      <c r="D87" s="878"/>
      <c r="E87" s="878"/>
      <c r="F87" s="878"/>
      <c r="G87" s="878"/>
      <c r="H87" s="878"/>
      <c r="I87" s="878"/>
      <c r="J87" s="878"/>
      <c r="K87" s="878"/>
      <c r="L87" s="909"/>
      <c r="M87" s="909"/>
      <c r="N87" s="878"/>
      <c r="O87" s="878"/>
      <c r="P87" s="878"/>
      <c r="Q87" s="878"/>
      <c r="R87" s="878"/>
      <c r="S87" s="878"/>
      <c r="T87" s="878"/>
      <c r="U87" s="878"/>
      <c r="V87" s="878"/>
      <c r="W87" s="878"/>
      <c r="X87" s="878"/>
      <c r="Y87" s="878"/>
      <c r="Z87" s="878"/>
      <c r="AA87" s="878"/>
      <c r="AB87" s="878"/>
      <c r="AC87" s="878"/>
      <c r="AD87" s="878"/>
      <c r="AE87" s="878"/>
      <c r="AF87" s="878"/>
      <c r="AG87" s="878"/>
      <c r="AH87" s="878"/>
      <c r="AI87" s="878"/>
      <c r="AJ87" s="878"/>
      <c r="AK87" s="878"/>
      <c r="AL87" s="878"/>
      <c r="AM87" s="878"/>
      <c r="AN87" s="878"/>
      <c r="AO87" s="878"/>
      <c r="AP87" s="878"/>
      <c r="AQ87" s="878"/>
      <c r="AR87" s="878"/>
      <c r="AS87" s="909"/>
      <c r="AT87" s="878"/>
      <c r="AU87" s="878"/>
      <c r="AV87" s="878"/>
      <c r="AW87" s="878"/>
      <c r="AX87" s="878"/>
    </row>
    <row r="88" spans="1:50" ht="13.5" customHeight="1">
      <c r="A88" s="908"/>
      <c r="B88" s="878"/>
      <c r="C88" s="878"/>
      <c r="D88" s="878"/>
      <c r="E88" s="878"/>
      <c r="F88" s="878"/>
      <c r="G88" s="878"/>
      <c r="H88" s="878"/>
      <c r="I88" s="878"/>
      <c r="J88" s="878"/>
      <c r="K88" s="878"/>
      <c r="L88" s="909"/>
      <c r="M88" s="909"/>
      <c r="N88" s="878"/>
      <c r="O88" s="878"/>
      <c r="P88" s="878"/>
      <c r="Q88" s="878"/>
      <c r="R88" s="878"/>
      <c r="S88" s="878"/>
      <c r="T88" s="878"/>
      <c r="U88" s="878"/>
      <c r="V88" s="878"/>
      <c r="W88" s="878"/>
      <c r="X88" s="878"/>
      <c r="Y88" s="878"/>
      <c r="Z88" s="878"/>
      <c r="AA88" s="878"/>
      <c r="AB88" s="878"/>
      <c r="AC88" s="878"/>
      <c r="AD88" s="878"/>
      <c r="AE88" s="878"/>
      <c r="AF88" s="878"/>
      <c r="AG88" s="878"/>
      <c r="AH88" s="878"/>
      <c r="AI88" s="878"/>
      <c r="AJ88" s="878"/>
      <c r="AK88" s="878"/>
      <c r="AL88" s="878"/>
      <c r="AM88" s="878"/>
      <c r="AN88" s="878"/>
      <c r="AO88" s="878"/>
      <c r="AP88" s="878"/>
      <c r="AQ88" s="878"/>
      <c r="AR88" s="878"/>
      <c r="AS88" s="909"/>
      <c r="AT88" s="878"/>
      <c r="AU88" s="878"/>
      <c r="AV88" s="878"/>
      <c r="AW88" s="878"/>
      <c r="AX88" s="878"/>
    </row>
    <row r="89" spans="1:50" ht="13.5" customHeight="1">
      <c r="A89" s="908"/>
      <c r="B89" s="878"/>
      <c r="C89" s="878"/>
      <c r="D89" s="878"/>
      <c r="E89" s="878"/>
      <c r="F89" s="878"/>
      <c r="G89" s="878"/>
      <c r="H89" s="878"/>
      <c r="I89" s="878"/>
      <c r="J89" s="878"/>
      <c r="K89" s="878"/>
      <c r="L89" s="909"/>
      <c r="M89" s="909"/>
      <c r="N89" s="878"/>
      <c r="O89" s="878"/>
      <c r="P89" s="878"/>
      <c r="Q89" s="878"/>
      <c r="R89" s="878"/>
      <c r="S89" s="878"/>
      <c r="T89" s="878"/>
      <c r="U89" s="878"/>
      <c r="V89" s="878"/>
      <c r="W89" s="878"/>
      <c r="X89" s="878"/>
      <c r="Y89" s="878"/>
      <c r="Z89" s="878"/>
      <c r="AA89" s="878"/>
      <c r="AB89" s="878"/>
      <c r="AC89" s="878"/>
      <c r="AD89" s="878"/>
      <c r="AE89" s="878"/>
      <c r="AF89" s="878"/>
      <c r="AG89" s="878"/>
      <c r="AH89" s="878"/>
      <c r="AI89" s="878"/>
      <c r="AJ89" s="878"/>
      <c r="AK89" s="878"/>
      <c r="AL89" s="878"/>
      <c r="AM89" s="878"/>
      <c r="AN89" s="878"/>
      <c r="AO89" s="878"/>
      <c r="AP89" s="878"/>
      <c r="AQ89" s="878"/>
      <c r="AR89" s="878"/>
      <c r="AS89" s="909"/>
      <c r="AT89" s="878"/>
      <c r="AU89" s="878"/>
      <c r="AV89" s="878"/>
      <c r="AW89" s="878"/>
      <c r="AX89" s="878"/>
    </row>
    <row r="90" spans="1:50" ht="13.5" customHeight="1">
      <c r="A90" s="908"/>
      <c r="B90" s="878"/>
      <c r="C90" s="878"/>
      <c r="D90" s="878"/>
      <c r="E90" s="878"/>
      <c r="F90" s="878"/>
      <c r="G90" s="878"/>
      <c r="H90" s="878"/>
      <c r="I90" s="878"/>
      <c r="J90" s="878"/>
      <c r="K90" s="878"/>
      <c r="L90" s="909"/>
      <c r="M90" s="909"/>
      <c r="N90" s="878"/>
      <c r="O90" s="878"/>
      <c r="P90" s="878"/>
      <c r="Q90" s="878"/>
      <c r="R90" s="878"/>
      <c r="S90" s="878"/>
      <c r="T90" s="878"/>
      <c r="U90" s="878"/>
      <c r="V90" s="878"/>
      <c r="W90" s="878"/>
      <c r="X90" s="878"/>
      <c r="Y90" s="878"/>
      <c r="Z90" s="878"/>
      <c r="AA90" s="878"/>
      <c r="AB90" s="878"/>
      <c r="AC90" s="878"/>
      <c r="AD90" s="878"/>
      <c r="AE90" s="878"/>
      <c r="AF90" s="878"/>
      <c r="AG90" s="878"/>
      <c r="AH90" s="878"/>
      <c r="AI90" s="878"/>
      <c r="AJ90" s="878"/>
      <c r="AK90" s="878"/>
      <c r="AL90" s="878"/>
      <c r="AM90" s="878"/>
      <c r="AN90" s="878"/>
      <c r="AO90" s="878"/>
      <c r="AP90" s="878"/>
      <c r="AQ90" s="878"/>
      <c r="AR90" s="878"/>
      <c r="AS90" s="909"/>
      <c r="AT90" s="878"/>
      <c r="AU90" s="878"/>
      <c r="AV90" s="878"/>
      <c r="AW90" s="878"/>
      <c r="AX90" s="878"/>
    </row>
    <row r="91" spans="1:50" ht="13.5" customHeight="1">
      <c r="A91" s="908"/>
      <c r="B91" s="878"/>
      <c r="C91" s="878"/>
      <c r="D91" s="878"/>
      <c r="E91" s="878"/>
      <c r="F91" s="878"/>
      <c r="G91" s="878"/>
      <c r="H91" s="878"/>
      <c r="I91" s="878"/>
      <c r="J91" s="878"/>
      <c r="K91" s="878"/>
      <c r="L91" s="909"/>
      <c r="M91" s="909"/>
      <c r="N91" s="878"/>
      <c r="O91" s="878"/>
      <c r="P91" s="878"/>
      <c r="Q91" s="878"/>
      <c r="R91" s="878"/>
      <c r="S91" s="878"/>
      <c r="T91" s="878"/>
      <c r="U91" s="878"/>
      <c r="V91" s="878"/>
      <c r="W91" s="878"/>
      <c r="X91" s="878"/>
      <c r="Y91" s="878"/>
      <c r="Z91" s="878"/>
      <c r="AA91" s="878"/>
      <c r="AB91" s="878"/>
      <c r="AC91" s="878"/>
      <c r="AD91" s="878"/>
      <c r="AE91" s="878"/>
      <c r="AF91" s="878"/>
      <c r="AG91" s="878"/>
      <c r="AH91" s="878"/>
      <c r="AI91" s="878"/>
      <c r="AJ91" s="878"/>
      <c r="AK91" s="878"/>
      <c r="AL91" s="878"/>
      <c r="AM91" s="878"/>
      <c r="AN91" s="878"/>
      <c r="AO91" s="878"/>
      <c r="AP91" s="878"/>
      <c r="AQ91" s="878"/>
      <c r="AR91" s="878"/>
      <c r="AS91" s="909"/>
      <c r="AT91" s="878"/>
      <c r="AU91" s="878"/>
      <c r="AV91" s="878"/>
      <c r="AW91" s="878"/>
      <c r="AX91" s="878"/>
    </row>
    <row r="92" spans="1:50" ht="13.5" customHeight="1">
      <c r="A92" s="908"/>
      <c r="B92" s="878"/>
      <c r="C92" s="878"/>
      <c r="D92" s="878"/>
      <c r="E92" s="878"/>
      <c r="F92" s="878"/>
      <c r="G92" s="878"/>
      <c r="H92" s="878"/>
      <c r="I92" s="878"/>
      <c r="J92" s="878"/>
      <c r="K92" s="878"/>
      <c r="L92" s="909"/>
      <c r="M92" s="909"/>
      <c r="N92" s="878"/>
      <c r="O92" s="878"/>
      <c r="P92" s="878"/>
      <c r="Q92" s="878"/>
      <c r="R92" s="878"/>
      <c r="S92" s="878"/>
      <c r="T92" s="878"/>
      <c r="U92" s="878"/>
      <c r="V92" s="878"/>
      <c r="W92" s="878"/>
      <c r="X92" s="878"/>
      <c r="Y92" s="878"/>
      <c r="Z92" s="878"/>
      <c r="AA92" s="878"/>
      <c r="AB92" s="878"/>
      <c r="AC92" s="878"/>
      <c r="AD92" s="878"/>
      <c r="AE92" s="878"/>
      <c r="AF92" s="878"/>
      <c r="AG92" s="878"/>
      <c r="AH92" s="878"/>
      <c r="AI92" s="878"/>
      <c r="AJ92" s="878"/>
      <c r="AK92" s="878"/>
      <c r="AL92" s="878"/>
      <c r="AM92" s="878"/>
      <c r="AN92" s="878"/>
      <c r="AO92" s="878"/>
      <c r="AP92" s="878"/>
      <c r="AQ92" s="878"/>
      <c r="AR92" s="878"/>
      <c r="AS92" s="909"/>
      <c r="AT92" s="878"/>
      <c r="AU92" s="878"/>
      <c r="AV92" s="878"/>
      <c r="AW92" s="878"/>
      <c r="AX92" s="878"/>
    </row>
    <row r="93" spans="1:50" ht="13.5" customHeight="1">
      <c r="A93" s="908"/>
      <c r="B93" s="878"/>
      <c r="C93" s="878"/>
      <c r="D93" s="878"/>
      <c r="E93" s="878"/>
      <c r="F93" s="878"/>
      <c r="G93" s="878"/>
      <c r="H93" s="878"/>
      <c r="I93" s="878"/>
      <c r="J93" s="878"/>
      <c r="K93" s="878"/>
      <c r="L93" s="909"/>
      <c r="M93" s="909"/>
      <c r="N93" s="878"/>
      <c r="O93" s="878"/>
      <c r="P93" s="878"/>
      <c r="Q93" s="878"/>
      <c r="R93" s="878"/>
      <c r="S93" s="878"/>
      <c r="T93" s="878"/>
      <c r="U93" s="878"/>
      <c r="V93" s="878"/>
      <c r="W93" s="878"/>
      <c r="X93" s="878"/>
      <c r="Y93" s="878"/>
      <c r="Z93" s="878"/>
      <c r="AA93" s="878"/>
      <c r="AB93" s="878"/>
      <c r="AC93" s="878"/>
      <c r="AD93" s="878"/>
      <c r="AE93" s="878"/>
      <c r="AF93" s="878"/>
      <c r="AG93" s="878"/>
      <c r="AH93" s="878"/>
      <c r="AI93" s="878"/>
      <c r="AJ93" s="878"/>
      <c r="AK93" s="878"/>
      <c r="AL93" s="878"/>
      <c r="AM93" s="878"/>
      <c r="AN93" s="878"/>
      <c r="AO93" s="878"/>
      <c r="AP93" s="878"/>
      <c r="AQ93" s="878"/>
      <c r="AR93" s="878"/>
      <c r="AS93" s="909"/>
      <c r="AT93" s="878"/>
      <c r="AU93" s="878"/>
      <c r="AV93" s="878"/>
      <c r="AW93" s="878"/>
      <c r="AX93" s="878"/>
    </row>
    <row r="94" spans="1:50" ht="13.5" customHeight="1">
      <c r="A94" s="908"/>
      <c r="B94" s="878"/>
      <c r="C94" s="878"/>
      <c r="D94" s="878"/>
      <c r="E94" s="878"/>
      <c r="F94" s="878"/>
      <c r="G94" s="878"/>
      <c r="H94" s="878"/>
      <c r="I94" s="878"/>
      <c r="J94" s="878"/>
      <c r="K94" s="878"/>
      <c r="L94" s="909"/>
      <c r="M94" s="909"/>
      <c r="N94" s="878"/>
      <c r="O94" s="878"/>
      <c r="P94" s="878"/>
      <c r="Q94" s="878"/>
      <c r="R94" s="878"/>
      <c r="S94" s="878"/>
      <c r="T94" s="878"/>
      <c r="U94" s="878"/>
      <c r="V94" s="878"/>
      <c r="W94" s="878"/>
      <c r="X94" s="878"/>
      <c r="Y94" s="878"/>
      <c r="Z94" s="878"/>
      <c r="AA94" s="878"/>
      <c r="AB94" s="878"/>
      <c r="AC94" s="878"/>
      <c r="AD94" s="878"/>
      <c r="AE94" s="878"/>
      <c r="AF94" s="878"/>
      <c r="AG94" s="878"/>
      <c r="AH94" s="878"/>
      <c r="AI94" s="878"/>
      <c r="AJ94" s="878"/>
      <c r="AK94" s="878"/>
      <c r="AL94" s="878"/>
      <c r="AM94" s="878"/>
      <c r="AN94" s="878"/>
      <c r="AO94" s="878"/>
      <c r="AP94" s="878"/>
      <c r="AQ94" s="878"/>
      <c r="AR94" s="878"/>
      <c r="AS94" s="909"/>
      <c r="AT94" s="878"/>
      <c r="AU94" s="878"/>
      <c r="AV94" s="878"/>
      <c r="AW94" s="878"/>
      <c r="AX94" s="878"/>
    </row>
    <row r="95" spans="1:50" ht="13.5" customHeight="1">
      <c r="A95" s="908"/>
      <c r="B95" s="878"/>
      <c r="C95" s="878"/>
      <c r="D95" s="878"/>
      <c r="E95" s="878"/>
      <c r="F95" s="878"/>
      <c r="G95" s="878"/>
      <c r="H95" s="878"/>
      <c r="I95" s="878"/>
      <c r="J95" s="878"/>
      <c r="K95" s="878"/>
      <c r="L95" s="909"/>
      <c r="M95" s="909"/>
      <c r="N95" s="878"/>
      <c r="O95" s="878"/>
      <c r="P95" s="878"/>
      <c r="Q95" s="878"/>
      <c r="R95" s="878"/>
      <c r="S95" s="878"/>
      <c r="T95" s="878"/>
      <c r="U95" s="878"/>
      <c r="V95" s="878"/>
      <c r="W95" s="878"/>
      <c r="X95" s="878"/>
      <c r="Y95" s="878"/>
      <c r="Z95" s="878"/>
      <c r="AA95" s="878"/>
      <c r="AB95" s="878"/>
      <c r="AC95" s="878"/>
      <c r="AD95" s="878"/>
      <c r="AE95" s="878"/>
      <c r="AF95" s="878"/>
      <c r="AG95" s="878"/>
      <c r="AH95" s="878"/>
      <c r="AI95" s="878"/>
      <c r="AJ95" s="878"/>
      <c r="AK95" s="878"/>
      <c r="AL95" s="878"/>
      <c r="AM95" s="878"/>
      <c r="AN95" s="878"/>
      <c r="AO95" s="878"/>
      <c r="AP95" s="878"/>
      <c r="AQ95" s="878"/>
      <c r="AR95" s="878"/>
      <c r="AS95" s="909"/>
      <c r="AT95" s="878"/>
      <c r="AU95" s="878"/>
      <c r="AV95" s="878"/>
      <c r="AW95" s="878"/>
      <c r="AX95" s="878"/>
    </row>
    <row r="96" spans="1:50" ht="13.5" customHeight="1">
      <c r="A96" s="908"/>
      <c r="B96" s="878"/>
      <c r="C96" s="878"/>
      <c r="D96" s="878"/>
      <c r="E96" s="878"/>
      <c r="F96" s="878"/>
      <c r="G96" s="878"/>
      <c r="H96" s="878"/>
      <c r="I96" s="878"/>
      <c r="J96" s="878"/>
      <c r="K96" s="878"/>
      <c r="L96" s="909"/>
      <c r="M96" s="909"/>
      <c r="N96" s="878"/>
      <c r="O96" s="878"/>
      <c r="P96" s="878"/>
      <c r="Q96" s="878"/>
      <c r="R96" s="878"/>
      <c r="S96" s="878"/>
      <c r="T96" s="878"/>
      <c r="U96" s="878"/>
      <c r="V96" s="878"/>
      <c r="W96" s="878"/>
      <c r="X96" s="878"/>
      <c r="Y96" s="878"/>
      <c r="Z96" s="878"/>
      <c r="AA96" s="878"/>
      <c r="AB96" s="878"/>
      <c r="AC96" s="878"/>
      <c r="AD96" s="878"/>
      <c r="AE96" s="878"/>
      <c r="AF96" s="878"/>
      <c r="AG96" s="878"/>
      <c r="AH96" s="878"/>
      <c r="AI96" s="878"/>
      <c r="AJ96" s="878"/>
      <c r="AK96" s="878"/>
      <c r="AL96" s="878"/>
      <c r="AM96" s="878"/>
      <c r="AN96" s="878"/>
      <c r="AO96" s="878"/>
      <c r="AP96" s="878"/>
      <c r="AQ96" s="878"/>
      <c r="AR96" s="878"/>
      <c r="AS96" s="909"/>
      <c r="AT96" s="878"/>
      <c r="AU96" s="878"/>
      <c r="AV96" s="878"/>
      <c r="AW96" s="878"/>
      <c r="AX96" s="878"/>
    </row>
  </sheetData>
  <mergeCells count="5">
    <mergeCell ref="A1:A2"/>
    <mergeCell ref="M1:M2"/>
    <mergeCell ref="AS1:AS2"/>
    <mergeCell ref="B20:L20"/>
    <mergeCell ref="N20:AR20"/>
  </mergeCells>
  <phoneticPr fontId="50"/>
  <pageMargins left="0.7" right="0.7" top="0.75" bottom="0.75" header="0" footer="0"/>
  <pageSetup paperSize="8" scale="79" orientation="landscape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A1BFB-47D6-4368-8ADB-46439608409F}">
  <sheetPr codeName="Sheet15">
    <pageSetUpPr fitToPage="1"/>
  </sheetPr>
  <dimension ref="A1:AV97"/>
  <sheetViews>
    <sheetView zoomScale="70" zoomScaleNormal="70" workbookViewId="0">
      <selection activeCell="T25" sqref="T24:T25"/>
    </sheetView>
  </sheetViews>
  <sheetFormatPr defaultColWidth="14.375" defaultRowHeight="15" customHeight="1"/>
  <cols>
    <col min="1" max="1" width="2.75" customWidth="1"/>
    <col min="2" max="42" width="4.75" customWidth="1"/>
    <col min="43" max="43" width="3.25" customWidth="1"/>
    <col min="44" max="48" width="8" customWidth="1"/>
  </cols>
  <sheetData>
    <row r="1" spans="1:48" ht="17.25" customHeight="1">
      <c r="A1" s="1210"/>
      <c r="B1" s="1003" t="s">
        <v>71</v>
      </c>
      <c r="C1" s="1003" t="s">
        <v>72</v>
      </c>
      <c r="D1" s="1003" t="s">
        <v>73</v>
      </c>
      <c r="E1" s="1011" t="s">
        <v>74</v>
      </c>
      <c r="F1" s="1003" t="s">
        <v>36</v>
      </c>
      <c r="G1" s="1003" t="s">
        <v>40</v>
      </c>
      <c r="H1" s="1002" t="s">
        <v>75</v>
      </c>
      <c r="I1" s="1003" t="s">
        <v>76</v>
      </c>
      <c r="J1" s="1003" t="s">
        <v>77</v>
      </c>
      <c r="K1" s="1037" t="s">
        <v>78</v>
      </c>
      <c r="L1" s="1042" t="s">
        <v>81</v>
      </c>
      <c r="M1" s="1003" t="s">
        <v>82</v>
      </c>
      <c r="N1" s="1003" t="s">
        <v>83</v>
      </c>
      <c r="O1" s="1003" t="s">
        <v>84</v>
      </c>
      <c r="P1" s="1003" t="s">
        <v>85</v>
      </c>
      <c r="Q1" s="1002" t="s">
        <v>86</v>
      </c>
      <c r="R1" s="1003" t="s">
        <v>87</v>
      </c>
      <c r="S1" s="1011" t="s">
        <v>88</v>
      </c>
      <c r="T1" s="1003" t="s">
        <v>89</v>
      </c>
      <c r="U1" s="1003" t="s">
        <v>90</v>
      </c>
      <c r="V1" s="1003" t="s">
        <v>91</v>
      </c>
      <c r="W1" s="1003" t="s">
        <v>92</v>
      </c>
      <c r="X1" s="1002" t="s">
        <v>93</v>
      </c>
      <c r="Y1" s="1003" t="s">
        <v>94</v>
      </c>
      <c r="Z1" s="1011" t="s">
        <v>95</v>
      </c>
      <c r="AA1" s="1003" t="s">
        <v>96</v>
      </c>
      <c r="AB1" s="1003" t="s">
        <v>97</v>
      </c>
      <c r="AC1" s="1003" t="s">
        <v>98</v>
      </c>
      <c r="AD1" s="1003" t="s">
        <v>99</v>
      </c>
      <c r="AE1" s="1002" t="s">
        <v>100</v>
      </c>
      <c r="AF1" s="1003" t="s">
        <v>71</v>
      </c>
      <c r="AG1" s="1011" t="s">
        <v>72</v>
      </c>
      <c r="AH1" s="1003" t="s">
        <v>73</v>
      </c>
      <c r="AI1" s="1003" t="s">
        <v>74</v>
      </c>
      <c r="AJ1" s="1003" t="s">
        <v>36</v>
      </c>
      <c r="AK1" s="1003" t="s">
        <v>40</v>
      </c>
      <c r="AL1" s="1002" t="s">
        <v>75</v>
      </c>
      <c r="AM1" s="1003" t="s">
        <v>76</v>
      </c>
      <c r="AN1" s="1011" t="s">
        <v>77</v>
      </c>
      <c r="AO1" s="1003" t="s">
        <v>78</v>
      </c>
      <c r="AP1" s="1003" t="s">
        <v>79</v>
      </c>
      <c r="AQ1" s="1627" t="s">
        <v>309</v>
      </c>
      <c r="AR1" s="910"/>
      <c r="AS1" s="910"/>
      <c r="AT1" s="910"/>
      <c r="AU1" s="910"/>
      <c r="AV1" s="910"/>
    </row>
    <row r="2" spans="1:48" ht="17.25" customHeight="1" thickBot="1">
      <c r="A2" s="1211"/>
      <c r="B2" s="1005" t="s">
        <v>102</v>
      </c>
      <c r="C2" s="1005" t="s">
        <v>103</v>
      </c>
      <c r="D2" s="1005" t="s">
        <v>104</v>
      </c>
      <c r="E2" s="1012" t="s">
        <v>105</v>
      </c>
      <c r="F2" s="1005" t="s">
        <v>106</v>
      </c>
      <c r="G2" s="1005" t="s">
        <v>107</v>
      </c>
      <c r="H2" s="1005" t="s">
        <v>101</v>
      </c>
      <c r="I2" s="1005" t="s">
        <v>102</v>
      </c>
      <c r="J2" s="1005" t="s">
        <v>103</v>
      </c>
      <c r="K2" s="1038" t="s">
        <v>104</v>
      </c>
      <c r="L2" s="1043" t="s">
        <v>292</v>
      </c>
      <c r="M2" s="1005" t="s">
        <v>295</v>
      </c>
      <c r="N2" s="1005" t="s">
        <v>294</v>
      </c>
      <c r="O2" s="1005" t="s">
        <v>293</v>
      </c>
      <c r="P2" s="1005" t="s">
        <v>305</v>
      </c>
      <c r="Q2" s="1005" t="s">
        <v>290</v>
      </c>
      <c r="R2" s="1005" t="s">
        <v>291</v>
      </c>
      <c r="S2" s="1012" t="s">
        <v>105</v>
      </c>
      <c r="T2" s="1005" t="s">
        <v>106</v>
      </c>
      <c r="U2" s="1005" t="s">
        <v>107</v>
      </c>
      <c r="V2" s="1005" t="s">
        <v>101</v>
      </c>
      <c r="W2" s="1005" t="s">
        <v>102</v>
      </c>
      <c r="X2" s="1005" t="s">
        <v>103</v>
      </c>
      <c r="Y2" s="1005" t="s">
        <v>104</v>
      </c>
      <c r="Z2" s="1012" t="s">
        <v>105</v>
      </c>
      <c r="AA2" s="1005" t="s">
        <v>106</v>
      </c>
      <c r="AB2" s="1005" t="s">
        <v>107</v>
      </c>
      <c r="AC2" s="1005" t="s">
        <v>101</v>
      </c>
      <c r="AD2" s="1005" t="s">
        <v>102</v>
      </c>
      <c r="AE2" s="1005" t="s">
        <v>103</v>
      </c>
      <c r="AF2" s="1005" t="s">
        <v>104</v>
      </c>
      <c r="AG2" s="1012" t="s">
        <v>105</v>
      </c>
      <c r="AH2" s="1005" t="s">
        <v>106</v>
      </c>
      <c r="AI2" s="1005" t="s">
        <v>107</v>
      </c>
      <c r="AJ2" s="1005" t="s">
        <v>101</v>
      </c>
      <c r="AK2" s="1005" t="s">
        <v>102</v>
      </c>
      <c r="AL2" s="1005" t="s">
        <v>103</v>
      </c>
      <c r="AM2" s="1005" t="s">
        <v>104</v>
      </c>
      <c r="AN2" s="1012" t="s">
        <v>105</v>
      </c>
      <c r="AO2" s="1005" t="s">
        <v>106</v>
      </c>
      <c r="AP2" s="1005" t="s">
        <v>107</v>
      </c>
      <c r="AQ2" s="1215"/>
      <c r="AR2" s="910"/>
      <c r="AS2" s="910"/>
      <c r="AT2" s="910"/>
      <c r="AU2" s="910"/>
      <c r="AV2" s="910"/>
    </row>
    <row r="3" spans="1:48" ht="37.5" customHeight="1">
      <c r="A3" s="836"/>
      <c r="B3" s="1009"/>
      <c r="C3" s="840" t="s">
        <v>214</v>
      </c>
      <c r="D3" s="1009"/>
      <c r="E3" s="1014"/>
      <c r="F3" s="1009"/>
      <c r="G3" s="242" t="s">
        <v>129</v>
      </c>
      <c r="H3" s="1009"/>
      <c r="I3" s="1009"/>
      <c r="J3" s="242" t="s">
        <v>129</v>
      </c>
      <c r="K3" s="1039"/>
      <c r="L3" s="1044"/>
      <c r="M3" s="1007"/>
      <c r="N3" s="1007"/>
      <c r="O3" s="1007"/>
      <c r="P3" s="1007"/>
      <c r="Q3" s="1008"/>
      <c r="R3" s="1028" t="s">
        <v>307</v>
      </c>
      <c r="S3" s="1028" t="s">
        <v>307</v>
      </c>
      <c r="T3" s="1007"/>
      <c r="U3" s="1047" t="s">
        <v>317</v>
      </c>
      <c r="V3" s="242" t="s">
        <v>129</v>
      </c>
      <c r="W3" s="849" t="s">
        <v>172</v>
      </c>
      <c r="X3" s="1007"/>
      <c r="Y3" s="1020" t="s">
        <v>128</v>
      </c>
      <c r="Z3" s="1029" t="s">
        <v>172</v>
      </c>
      <c r="AA3" s="1009"/>
      <c r="AB3" s="1020" t="s">
        <v>128</v>
      </c>
      <c r="AC3" s="1020" t="s">
        <v>128</v>
      </c>
      <c r="AD3" s="1020" t="s">
        <v>128</v>
      </c>
      <c r="AE3" s="1009"/>
      <c r="AF3" s="988" t="s">
        <v>285</v>
      </c>
      <c r="AG3" s="1014"/>
      <c r="AH3" s="1020" t="s">
        <v>128</v>
      </c>
      <c r="AI3" s="1020" t="s">
        <v>128</v>
      </c>
      <c r="AJ3" s="1045"/>
      <c r="AK3" s="1009"/>
      <c r="AL3" s="242" t="s">
        <v>129</v>
      </c>
      <c r="AM3" s="1009"/>
      <c r="AN3" s="1028" t="s">
        <v>313</v>
      </c>
      <c r="AO3" s="1020" t="s">
        <v>128</v>
      </c>
      <c r="AP3" s="1020" t="s">
        <v>128</v>
      </c>
      <c r="AQ3" s="673" t="s">
        <v>26</v>
      </c>
      <c r="AR3" s="878"/>
      <c r="AS3" s="878"/>
      <c r="AT3" s="878"/>
      <c r="AU3" s="878"/>
      <c r="AV3" s="878"/>
    </row>
    <row r="4" spans="1:48" ht="37.5" customHeight="1">
      <c r="A4" s="842">
        <v>1</v>
      </c>
      <c r="B4" s="845" t="s">
        <v>121</v>
      </c>
      <c r="C4" s="1019" t="s">
        <v>301</v>
      </c>
      <c r="D4" s="1009"/>
      <c r="E4" s="1013"/>
      <c r="F4" s="242" t="s">
        <v>129</v>
      </c>
      <c r="G4" s="1020" t="s">
        <v>128</v>
      </c>
      <c r="H4" s="988" t="s">
        <v>285</v>
      </c>
      <c r="I4" s="242" t="s">
        <v>129</v>
      </c>
      <c r="J4" s="1009"/>
      <c r="K4" s="1040"/>
      <c r="L4" s="1044"/>
      <c r="M4" s="242" t="s">
        <v>129</v>
      </c>
      <c r="N4" s="242" t="s">
        <v>129</v>
      </c>
      <c r="O4" s="242" t="s">
        <v>129</v>
      </c>
      <c r="P4" s="1007"/>
      <c r="Q4" s="1008"/>
      <c r="R4" s="1007"/>
      <c r="S4" s="1013" t="s">
        <v>296</v>
      </c>
      <c r="T4" s="1007"/>
      <c r="U4" s="1019" t="s">
        <v>301</v>
      </c>
      <c r="V4" s="1019" t="s">
        <v>301</v>
      </c>
      <c r="W4" s="1019" t="s">
        <v>301</v>
      </c>
      <c r="X4" s="1019" t="s">
        <v>301</v>
      </c>
      <c r="Y4" s="864" t="s">
        <v>164</v>
      </c>
      <c r="Z4" s="1029" t="s">
        <v>172</v>
      </c>
      <c r="AA4" s="1027" t="s">
        <v>129</v>
      </c>
      <c r="AB4" s="1027" t="s">
        <v>129</v>
      </c>
      <c r="AC4" s="1027" t="s">
        <v>129</v>
      </c>
      <c r="AD4" s="769" t="s">
        <v>109</v>
      </c>
      <c r="AE4" s="1009"/>
      <c r="AF4" s="864" t="s">
        <v>164</v>
      </c>
      <c r="AG4" s="1014"/>
      <c r="AH4" s="242" t="s">
        <v>129</v>
      </c>
      <c r="AI4" s="242" t="s">
        <v>129</v>
      </c>
      <c r="AJ4" s="1046"/>
      <c r="AK4" s="769" t="s">
        <v>109</v>
      </c>
      <c r="AL4" s="769" t="s">
        <v>109</v>
      </c>
      <c r="AM4" s="1055" t="s">
        <v>324</v>
      </c>
      <c r="AN4" s="1014"/>
      <c r="AO4" s="769" t="s">
        <v>109</v>
      </c>
      <c r="AP4" s="769" t="s">
        <v>109</v>
      </c>
      <c r="AQ4" s="748" t="s">
        <v>33</v>
      </c>
      <c r="AR4" s="878"/>
      <c r="AS4" s="878"/>
      <c r="AT4" s="878"/>
      <c r="AU4" s="878"/>
      <c r="AV4" s="878"/>
    </row>
    <row r="5" spans="1:48" ht="37.5" customHeight="1">
      <c r="A5" s="842">
        <v>2</v>
      </c>
      <c r="B5" s="864" t="s">
        <v>164</v>
      </c>
      <c r="C5" s="864" t="s">
        <v>164</v>
      </c>
      <c r="D5" s="864" t="s">
        <v>312</v>
      </c>
      <c r="E5" s="1017"/>
      <c r="F5" s="1007"/>
      <c r="G5" s="1020" t="s">
        <v>128</v>
      </c>
      <c r="H5" s="1007"/>
      <c r="I5" s="1020" t="s">
        <v>128</v>
      </c>
      <c r="J5" s="242" t="s">
        <v>129</v>
      </c>
      <c r="K5" s="1040"/>
      <c r="L5" s="1044"/>
      <c r="M5" s="1020" t="s">
        <v>128</v>
      </c>
      <c r="N5" s="1007"/>
      <c r="O5" s="1007"/>
      <c r="P5" s="1007"/>
      <c r="Q5" s="1018" t="s">
        <v>298</v>
      </c>
      <c r="R5" s="1028" t="s">
        <v>307</v>
      </c>
      <c r="S5" s="1028" t="s">
        <v>307</v>
      </c>
      <c r="T5" s="1017"/>
      <c r="U5" s="1007"/>
      <c r="V5" s="1020" t="s">
        <v>128</v>
      </c>
      <c r="W5" s="1020" t="s">
        <v>128</v>
      </c>
      <c r="X5" s="1020" t="s">
        <v>128</v>
      </c>
      <c r="Y5" s="1637" t="s">
        <v>306</v>
      </c>
      <c r="Z5" s="1638"/>
      <c r="AA5" s="1639"/>
      <c r="AB5" s="769" t="s">
        <v>109</v>
      </c>
      <c r="AC5" s="769" t="s">
        <v>109</v>
      </c>
      <c r="AD5" s="864" t="s">
        <v>164</v>
      </c>
      <c r="AE5" s="864" t="s">
        <v>164</v>
      </c>
      <c r="AF5" s="988" t="s">
        <v>285</v>
      </c>
      <c r="AG5" s="1014"/>
      <c r="AH5" s="1020" t="s">
        <v>128</v>
      </c>
      <c r="AI5" s="1020" t="s">
        <v>128</v>
      </c>
      <c r="AJ5" s="242" t="s">
        <v>129</v>
      </c>
      <c r="AK5" s="242" t="s">
        <v>129</v>
      </c>
      <c r="AL5" s="769" t="s">
        <v>109</v>
      </c>
      <c r="AM5" s="1020" t="s">
        <v>128</v>
      </c>
      <c r="AN5" s="1028" t="s">
        <v>313</v>
      </c>
      <c r="AO5" s="1020" t="s">
        <v>128</v>
      </c>
      <c r="AP5" s="1020" t="s">
        <v>128</v>
      </c>
      <c r="AQ5" s="856" t="s">
        <v>148</v>
      </c>
      <c r="AR5" s="878"/>
      <c r="AS5" s="878"/>
      <c r="AT5" s="878"/>
      <c r="AU5" s="878"/>
      <c r="AV5" s="878"/>
    </row>
    <row r="6" spans="1:48" ht="37.5" customHeight="1">
      <c r="A6" s="842">
        <v>3</v>
      </c>
      <c r="B6" s="867" t="s">
        <v>135</v>
      </c>
      <c r="C6" s="867" t="s">
        <v>135</v>
      </c>
      <c r="D6" s="1007"/>
      <c r="E6" s="1013"/>
      <c r="F6" s="867" t="s">
        <v>135</v>
      </c>
      <c r="G6" s="867" t="s">
        <v>135</v>
      </c>
      <c r="H6" s="1010"/>
      <c r="I6" s="1017"/>
      <c r="J6" s="1021" t="s">
        <v>302</v>
      </c>
      <c r="K6" s="1040"/>
      <c r="L6" s="1044"/>
      <c r="M6" s="845" t="s">
        <v>121</v>
      </c>
      <c r="N6" s="1007"/>
      <c r="O6" s="1007"/>
      <c r="P6" s="845" t="s">
        <v>121</v>
      </c>
      <c r="Q6" s="1008"/>
      <c r="R6" s="1028" t="s">
        <v>307</v>
      </c>
      <c r="S6" s="1028" t="s">
        <v>307</v>
      </c>
      <c r="T6" s="1007"/>
      <c r="U6" s="867" t="s">
        <v>135</v>
      </c>
      <c r="V6" s="867" t="s">
        <v>135</v>
      </c>
      <c r="W6" s="867" t="s">
        <v>135</v>
      </c>
      <c r="X6" s="867" t="s">
        <v>135</v>
      </c>
      <c r="Y6" s="1007"/>
      <c r="Z6" s="1029" t="s">
        <v>172</v>
      </c>
      <c r="AA6" s="864" t="s">
        <v>164</v>
      </c>
      <c r="AB6" s="864" t="s">
        <v>164</v>
      </c>
      <c r="AC6" s="1009"/>
      <c r="AD6" s="864" t="s">
        <v>164</v>
      </c>
      <c r="AE6" s="864" t="s">
        <v>164</v>
      </c>
      <c r="AF6" s="867" t="s">
        <v>135</v>
      </c>
      <c r="AG6" s="1014"/>
      <c r="AH6" s="1048" t="s">
        <v>318</v>
      </c>
      <c r="AI6" s="1048" t="s">
        <v>318</v>
      </c>
      <c r="AJ6" s="1048" t="s">
        <v>318</v>
      </c>
      <c r="AK6" s="1048" t="s">
        <v>318</v>
      </c>
      <c r="AL6" s="1048" t="s">
        <v>318</v>
      </c>
      <c r="AM6" s="1009"/>
      <c r="AN6" s="1028" t="s">
        <v>313</v>
      </c>
      <c r="AO6" s="1048" t="s">
        <v>318</v>
      </c>
      <c r="AP6" s="1048" t="s">
        <v>318</v>
      </c>
      <c r="AQ6" s="856" t="s">
        <v>34</v>
      </c>
      <c r="AR6" s="878"/>
      <c r="AS6" s="878"/>
      <c r="AT6" s="878"/>
      <c r="AU6" s="878"/>
      <c r="AV6" s="878"/>
    </row>
    <row r="7" spans="1:48" ht="42" customHeight="1">
      <c r="A7" s="842">
        <v>4</v>
      </c>
      <c r="B7" s="988" t="s">
        <v>308</v>
      </c>
      <c r="C7" s="1031" t="s">
        <v>308</v>
      </c>
      <c r="D7" s="1007"/>
      <c r="E7" s="1013"/>
      <c r="F7" s="849" t="s">
        <v>172</v>
      </c>
      <c r="G7" s="1010"/>
      <c r="H7" s="1010"/>
      <c r="I7" s="988" t="s">
        <v>285</v>
      </c>
      <c r="J7" s="864" t="s">
        <v>164</v>
      </c>
      <c r="K7" s="988" t="s">
        <v>285</v>
      </c>
      <c r="L7" s="1044"/>
      <c r="M7" s="1027" t="s">
        <v>315</v>
      </c>
      <c r="N7" s="1027" t="s">
        <v>129</v>
      </c>
      <c r="O7" s="1027" t="s">
        <v>129</v>
      </c>
      <c r="P7" s="1027" t="s">
        <v>129</v>
      </c>
      <c r="Q7" s="1027" t="s">
        <v>129</v>
      </c>
      <c r="R7" s="1007"/>
      <c r="S7" s="1013"/>
      <c r="T7" s="1007"/>
      <c r="U7" s="1027" t="s">
        <v>129</v>
      </c>
      <c r="V7" s="1020" t="s">
        <v>128</v>
      </c>
      <c r="W7" s="242" t="s">
        <v>129</v>
      </c>
      <c r="X7" s="1020" t="s">
        <v>128</v>
      </c>
      <c r="Y7" s="864" t="s">
        <v>164</v>
      </c>
      <c r="Z7" s="1013"/>
      <c r="AA7" s="864" t="s">
        <v>164</v>
      </c>
      <c r="AB7" s="864" t="s">
        <v>164</v>
      </c>
      <c r="AC7" s="1009"/>
      <c r="AD7" s="1027" t="s">
        <v>129</v>
      </c>
      <c r="AE7" s="1027" t="s">
        <v>129</v>
      </c>
      <c r="AF7" s="864" t="s">
        <v>164</v>
      </c>
      <c r="AG7" s="1014"/>
      <c r="AH7" s="769" t="s">
        <v>109</v>
      </c>
      <c r="AI7" s="769" t="s">
        <v>109</v>
      </c>
      <c r="AJ7" s="1027" t="s">
        <v>129</v>
      </c>
      <c r="AK7" s="1027" t="s">
        <v>129</v>
      </c>
      <c r="AL7" s="769" t="s">
        <v>109</v>
      </c>
      <c r="AM7" s="1020" t="s">
        <v>128</v>
      </c>
      <c r="AN7" s="1014"/>
      <c r="AO7" s="242" t="s">
        <v>129</v>
      </c>
      <c r="AP7" s="242" t="s">
        <v>129</v>
      </c>
      <c r="AQ7" s="748" t="s">
        <v>27</v>
      </c>
      <c r="AR7" s="878"/>
      <c r="AS7" s="878"/>
      <c r="AT7" s="878"/>
      <c r="AU7" s="878"/>
      <c r="AV7" s="878"/>
    </row>
    <row r="8" spans="1:48" ht="42" customHeight="1">
      <c r="A8" s="842">
        <v>5</v>
      </c>
      <c r="C8" s="1032"/>
      <c r="D8" s="1007"/>
      <c r="E8" s="1013"/>
      <c r="F8" s="1007"/>
      <c r="G8" s="1007"/>
      <c r="H8" s="1010"/>
      <c r="I8" s="1007"/>
      <c r="J8" s="1007"/>
      <c r="K8" s="1040"/>
      <c r="L8" s="1044"/>
      <c r="M8" s="1007"/>
      <c r="N8" s="1007"/>
      <c r="O8" s="1007"/>
      <c r="P8" s="1007"/>
      <c r="Q8" s="1008"/>
      <c r="R8" s="1007"/>
      <c r="S8" s="1013"/>
      <c r="T8" s="1007"/>
      <c r="U8" s="1007"/>
      <c r="V8" s="1007"/>
      <c r="W8" s="1007"/>
      <c r="X8" s="1007"/>
      <c r="Y8" s="1007"/>
      <c r="Z8" s="1013"/>
      <c r="AA8" s="1017"/>
      <c r="AB8" s="1009"/>
      <c r="AC8" s="769" t="s">
        <v>109</v>
      </c>
      <c r="AD8" s="769" t="s">
        <v>109</v>
      </c>
      <c r="AE8" s="1009"/>
      <c r="AF8" s="1009"/>
      <c r="AG8" s="1014"/>
      <c r="AH8" s="1048" t="s">
        <v>318</v>
      </c>
      <c r="AI8" s="1048" t="s">
        <v>318</v>
      </c>
      <c r="AJ8" s="1048" t="s">
        <v>318</v>
      </c>
      <c r="AK8" s="1048" t="s">
        <v>318</v>
      </c>
      <c r="AL8" s="1017"/>
      <c r="AM8" s="1020" t="s">
        <v>128</v>
      </c>
      <c r="AN8" s="1014"/>
      <c r="AO8" s="1048" t="s">
        <v>318</v>
      </c>
      <c r="AP8" s="1048" t="s">
        <v>318</v>
      </c>
      <c r="AQ8" s="748" t="s">
        <v>28</v>
      </c>
      <c r="AR8" s="878"/>
      <c r="AS8" s="878"/>
      <c r="AT8" s="878"/>
      <c r="AU8" s="878"/>
      <c r="AV8" s="878"/>
    </row>
    <row r="9" spans="1:48" ht="42" customHeight="1">
      <c r="A9" s="842">
        <v>6</v>
      </c>
      <c r="B9" s="769" t="s">
        <v>109</v>
      </c>
      <c r="C9" s="994" t="s">
        <v>109</v>
      </c>
      <c r="D9" s="1007"/>
      <c r="E9" s="1013"/>
      <c r="F9" s="242" t="s">
        <v>129</v>
      </c>
      <c r="G9" s="864" t="s">
        <v>164</v>
      </c>
      <c r="H9" s="864" t="s">
        <v>164</v>
      </c>
      <c r="I9" s="845" t="s">
        <v>121</v>
      </c>
      <c r="J9" s="988" t="s">
        <v>285</v>
      </c>
      <c r="K9" s="1040"/>
      <c r="L9" s="1044"/>
      <c r="M9" s="988" t="s">
        <v>308</v>
      </c>
      <c r="N9" s="1007"/>
      <c r="O9" s="242" t="s">
        <v>129</v>
      </c>
      <c r="P9" s="242" t="s">
        <v>129</v>
      </c>
      <c r="Q9" s="242" t="s">
        <v>315</v>
      </c>
      <c r="R9" s="1007"/>
      <c r="S9" s="1013"/>
      <c r="T9" s="1007"/>
      <c r="U9" s="242" t="s">
        <v>129</v>
      </c>
      <c r="V9" s="1027" t="s">
        <v>315</v>
      </c>
      <c r="W9" s="1027" t="s">
        <v>129</v>
      </c>
      <c r="X9" s="1027" t="s">
        <v>129</v>
      </c>
      <c r="Y9" s="1007"/>
      <c r="Z9" s="1029" t="s">
        <v>172</v>
      </c>
      <c r="AA9" s="1007"/>
      <c r="AB9" s="845" t="s">
        <v>121</v>
      </c>
      <c r="AC9" s="845" t="s">
        <v>121</v>
      </c>
      <c r="AD9" s="845" t="s">
        <v>121</v>
      </c>
      <c r="AE9" s="769" t="s">
        <v>109</v>
      </c>
      <c r="AF9" s="1009"/>
      <c r="AG9" s="1014"/>
      <c r="AH9" s="845" t="s">
        <v>121</v>
      </c>
      <c r="AI9" s="845" t="s">
        <v>121</v>
      </c>
      <c r="AJ9" s="769" t="s">
        <v>109</v>
      </c>
      <c r="AK9" s="1009"/>
      <c r="AL9" s="872" t="s">
        <v>245</v>
      </c>
      <c r="AM9" s="872" t="s">
        <v>245</v>
      </c>
      <c r="AN9" s="872" t="s">
        <v>245</v>
      </c>
      <c r="AO9" s="872" t="s">
        <v>245</v>
      </c>
      <c r="AP9" s="872" t="s">
        <v>245</v>
      </c>
      <c r="AQ9" s="748" t="s">
        <v>37</v>
      </c>
      <c r="AR9" s="878"/>
      <c r="AS9" s="878"/>
      <c r="AT9" s="878"/>
      <c r="AU9" s="878"/>
      <c r="AV9" s="878"/>
    </row>
    <row r="10" spans="1:48" ht="42" customHeight="1">
      <c r="A10" s="842">
        <v>7</v>
      </c>
      <c r="B10" s="769" t="s">
        <v>109</v>
      </c>
      <c r="C10" s="769" t="s">
        <v>109</v>
      </c>
      <c r="D10" s="1007"/>
      <c r="E10" s="1013"/>
      <c r="F10" s="1029" t="s">
        <v>172</v>
      </c>
      <c r="G10" s="1007"/>
      <c r="H10" s="242" t="s">
        <v>129</v>
      </c>
      <c r="I10" s="845" t="s">
        <v>121</v>
      </c>
      <c r="J10" s="1007"/>
      <c r="K10" s="988" t="s">
        <v>285</v>
      </c>
      <c r="L10" s="1044"/>
      <c r="M10" s="988" t="s">
        <v>308</v>
      </c>
      <c r="N10" s="1027" t="s">
        <v>129</v>
      </c>
      <c r="O10" s="1027" t="s">
        <v>129</v>
      </c>
      <c r="P10" s="1007"/>
      <c r="Q10" s="1007"/>
      <c r="R10" s="1007"/>
      <c r="S10" s="1013"/>
      <c r="T10" s="1007"/>
      <c r="U10" s="242" t="s">
        <v>129</v>
      </c>
      <c r="V10" s="1007"/>
      <c r="W10" s="1050" t="s">
        <v>172</v>
      </c>
      <c r="X10" s="242" t="s">
        <v>129</v>
      </c>
      <c r="Y10" s="1007"/>
      <c r="Z10" s="1029" t="s">
        <v>172</v>
      </c>
      <c r="AA10" s="1007"/>
      <c r="AB10" s="845" t="s">
        <v>121</v>
      </c>
      <c r="AC10" s="845" t="s">
        <v>121</v>
      </c>
      <c r="AD10" s="845" t="s">
        <v>121</v>
      </c>
      <c r="AE10" s="769" t="s">
        <v>109</v>
      </c>
      <c r="AF10" s="1009"/>
      <c r="AG10" s="1014"/>
      <c r="AH10" s="769" t="s">
        <v>109</v>
      </c>
      <c r="AI10" s="769" t="s">
        <v>109</v>
      </c>
      <c r="AJ10" s="769" t="s">
        <v>109</v>
      </c>
      <c r="AK10" s="845" t="s">
        <v>121</v>
      </c>
      <c r="AL10" s="845" t="s">
        <v>121</v>
      </c>
      <c r="AM10" s="1009"/>
      <c r="AN10" s="1014"/>
      <c r="AO10" s="769" t="s">
        <v>109</v>
      </c>
      <c r="AP10" s="769" t="s">
        <v>109</v>
      </c>
      <c r="AQ10" s="748" t="s">
        <v>39</v>
      </c>
      <c r="AR10" s="878"/>
      <c r="AS10" s="878"/>
      <c r="AT10" s="878"/>
      <c r="AU10" s="878"/>
      <c r="AV10" s="878"/>
    </row>
    <row r="11" spans="1:48" ht="42" customHeight="1">
      <c r="A11" s="842">
        <v>8</v>
      </c>
      <c r="B11" s="1019" t="s">
        <v>301</v>
      </c>
      <c r="C11" s="988" t="s">
        <v>308</v>
      </c>
      <c r="D11" s="1007"/>
      <c r="E11" s="1013" t="s">
        <v>296</v>
      </c>
      <c r="F11" s="1019" t="s">
        <v>301</v>
      </c>
      <c r="G11" s="1020" t="s">
        <v>128</v>
      </c>
      <c r="H11" s="242" t="s">
        <v>129</v>
      </c>
      <c r="I11" s="1020" t="s">
        <v>128</v>
      </c>
      <c r="J11" s="1007"/>
      <c r="K11" s="864" t="s">
        <v>164</v>
      </c>
      <c r="L11" s="1044"/>
      <c r="M11" s="1020" t="s">
        <v>128</v>
      </c>
      <c r="N11" s="849" t="s">
        <v>172</v>
      </c>
      <c r="O11" s="242" t="s">
        <v>129</v>
      </c>
      <c r="P11" s="242" t="s">
        <v>129</v>
      </c>
      <c r="Q11" s="242" t="s">
        <v>129</v>
      </c>
      <c r="R11" s="1007"/>
      <c r="S11" s="1013"/>
      <c r="T11" s="1007"/>
      <c r="U11" s="242" t="s">
        <v>129</v>
      </c>
      <c r="V11" s="242" t="s">
        <v>129</v>
      </c>
      <c r="W11" s="242" t="s">
        <v>129</v>
      </c>
      <c r="X11" s="242" t="s">
        <v>129</v>
      </c>
      <c r="Y11" s="1637" t="s">
        <v>306</v>
      </c>
      <c r="Z11" s="1638"/>
      <c r="AA11" s="1639"/>
      <c r="AB11" s="864" t="s">
        <v>164</v>
      </c>
      <c r="AC11" s="1027" t="s">
        <v>129</v>
      </c>
      <c r="AD11" s="864" t="s">
        <v>164</v>
      </c>
      <c r="AE11" s="864" t="s">
        <v>164</v>
      </c>
      <c r="AF11" s="864" t="s">
        <v>164</v>
      </c>
      <c r="AG11" s="1014"/>
      <c r="AH11" s="1048" t="s">
        <v>318</v>
      </c>
      <c r="AI11" s="1048" t="s">
        <v>318</v>
      </c>
      <c r="AJ11" s="1048" t="s">
        <v>318</v>
      </c>
      <c r="AK11" s="1048" t="s">
        <v>318</v>
      </c>
      <c r="AL11" s="1048" t="s">
        <v>318</v>
      </c>
      <c r="AM11" s="1020" t="s">
        <v>128</v>
      </c>
      <c r="AN11" s="1014"/>
      <c r="AO11" s="1048" t="s">
        <v>318</v>
      </c>
      <c r="AP11" s="1048" t="s">
        <v>318</v>
      </c>
      <c r="AQ11" s="748" t="s">
        <v>30</v>
      </c>
      <c r="AR11" s="878"/>
      <c r="AS11" s="878"/>
      <c r="AT11" s="878"/>
      <c r="AU11" s="878"/>
      <c r="AV11" s="878"/>
    </row>
    <row r="12" spans="1:48" ht="42" customHeight="1">
      <c r="A12" s="842">
        <v>9</v>
      </c>
      <c r="B12" s="769" t="s">
        <v>109</v>
      </c>
      <c r="C12" s="769" t="s">
        <v>109</v>
      </c>
      <c r="D12" s="1007"/>
      <c r="E12" s="1013"/>
      <c r="F12" s="242" t="s">
        <v>129</v>
      </c>
      <c r="G12" s="1019" t="s">
        <v>301</v>
      </c>
      <c r="H12" s="242" t="s">
        <v>129</v>
      </c>
      <c r="I12" s="242" t="s">
        <v>129</v>
      </c>
      <c r="J12" s="1021" t="s">
        <v>302</v>
      </c>
      <c r="K12" s="1040"/>
      <c r="L12" s="1044"/>
      <c r="M12" s="1027" t="s">
        <v>129</v>
      </c>
      <c r="N12" s="849" t="s">
        <v>172</v>
      </c>
      <c r="O12" s="1027" t="s">
        <v>129</v>
      </c>
      <c r="P12" s="242" t="s">
        <v>129</v>
      </c>
      <c r="Q12" s="242" t="s">
        <v>315</v>
      </c>
      <c r="R12" s="1007"/>
      <c r="S12" s="1013"/>
      <c r="T12" s="1007"/>
      <c r="U12" s="1027" t="s">
        <v>129</v>
      </c>
      <c r="V12" s="1027" t="s">
        <v>315</v>
      </c>
      <c r="W12" s="1027" t="s">
        <v>315</v>
      </c>
      <c r="X12" s="1027" t="s">
        <v>315</v>
      </c>
      <c r="Y12" s="864" t="s">
        <v>164</v>
      </c>
      <c r="Z12" s="1013"/>
      <c r="AA12" s="864" t="s">
        <v>164</v>
      </c>
      <c r="AB12" s="769" t="s">
        <v>109</v>
      </c>
      <c r="AC12" s="1019" t="s">
        <v>127</v>
      </c>
      <c r="AD12" s="1019" t="s">
        <v>127</v>
      </c>
      <c r="AE12" s="769" t="s">
        <v>109</v>
      </c>
      <c r="AF12" s="1009"/>
      <c r="AG12" s="1014"/>
      <c r="AH12" s="769" t="s">
        <v>109</v>
      </c>
      <c r="AI12" s="1017"/>
      <c r="AJ12" s="769" t="s">
        <v>109</v>
      </c>
      <c r="AK12" s="769" t="s">
        <v>109</v>
      </c>
      <c r="AL12" s="1048" t="s">
        <v>318</v>
      </c>
      <c r="AM12" s="1009"/>
      <c r="AN12" s="1014"/>
      <c r="AO12" s="1020" t="s">
        <v>128</v>
      </c>
      <c r="AP12" s="1020" t="s">
        <v>128</v>
      </c>
      <c r="AQ12" s="748" t="s">
        <v>29</v>
      </c>
      <c r="AR12" s="878"/>
      <c r="AS12" s="878"/>
      <c r="AT12" s="878"/>
      <c r="AU12" s="878"/>
      <c r="AV12" s="878"/>
    </row>
    <row r="13" spans="1:48" ht="42" customHeight="1">
      <c r="A13" s="842">
        <v>10</v>
      </c>
      <c r="B13" s="867" t="s">
        <v>135</v>
      </c>
      <c r="C13" s="867" t="s">
        <v>135</v>
      </c>
      <c r="D13" s="1009"/>
      <c r="E13" s="1013"/>
      <c r="F13" s="867" t="s">
        <v>135</v>
      </c>
      <c r="G13" s="867" t="s">
        <v>135</v>
      </c>
      <c r="H13" s="1007"/>
      <c r="I13" s="1029" t="s">
        <v>172</v>
      </c>
      <c r="J13" s="849" t="s">
        <v>172</v>
      </c>
      <c r="K13" s="1040"/>
      <c r="L13" s="1044"/>
      <c r="M13" s="1007"/>
      <c r="N13" s="849" t="s">
        <v>172</v>
      </c>
      <c r="O13" s="1007"/>
      <c r="P13" s="1007"/>
      <c r="Q13" s="1008"/>
      <c r="R13" s="1007"/>
      <c r="S13" s="1013"/>
      <c r="T13" s="1007"/>
      <c r="U13" s="867" t="s">
        <v>135</v>
      </c>
      <c r="V13" s="867" t="s">
        <v>135</v>
      </c>
      <c r="W13" s="845" t="s">
        <v>121</v>
      </c>
      <c r="X13" s="1007"/>
      <c r="Y13" s="1007"/>
      <c r="Z13" s="1013"/>
      <c r="AA13" s="1049" t="s">
        <v>319</v>
      </c>
      <c r="AB13" s="1049" t="s">
        <v>319</v>
      </c>
      <c r="AC13" s="1049" t="s">
        <v>319</v>
      </c>
      <c r="AD13" s="1049" t="s">
        <v>319</v>
      </c>
      <c r="AE13" s="1049" t="s">
        <v>319</v>
      </c>
      <c r="AF13" s="1009" t="s">
        <v>314</v>
      </c>
      <c r="AG13" s="1014"/>
      <c r="AH13" s="769" t="s">
        <v>109</v>
      </c>
      <c r="AI13" s="769" t="s">
        <v>109</v>
      </c>
      <c r="AJ13" s="845" t="s">
        <v>121</v>
      </c>
      <c r="AK13" s="845" t="s">
        <v>121</v>
      </c>
      <c r="AL13" s="1049" t="s">
        <v>319</v>
      </c>
      <c r="AM13" s="1049" t="s">
        <v>319</v>
      </c>
      <c r="AN13" s="1014"/>
      <c r="AO13" s="845" t="s">
        <v>121</v>
      </c>
      <c r="AP13" s="845" t="s">
        <v>121</v>
      </c>
      <c r="AQ13" s="748" t="s">
        <v>138</v>
      </c>
      <c r="AR13" s="878"/>
      <c r="AS13" s="878"/>
      <c r="AT13" s="878"/>
      <c r="AU13" s="878"/>
      <c r="AV13" s="878"/>
    </row>
    <row r="14" spans="1:48" ht="42" customHeight="1">
      <c r="A14" s="842">
        <v>11</v>
      </c>
      <c r="B14" s="1019" t="s">
        <v>301</v>
      </c>
      <c r="C14" s="1030" t="s">
        <v>311</v>
      </c>
      <c r="D14" s="1009"/>
      <c r="E14" s="1013" t="s">
        <v>296</v>
      </c>
      <c r="F14" s="1019" t="s">
        <v>301</v>
      </c>
      <c r="G14" s="1019" t="s">
        <v>301</v>
      </c>
      <c r="H14" s="1010"/>
      <c r="I14" s="1030" t="s">
        <v>311</v>
      </c>
      <c r="J14" s="1017"/>
      <c r="K14" s="1041"/>
      <c r="L14" s="1044"/>
      <c r="M14" s="864" t="s">
        <v>164</v>
      </c>
      <c r="N14" s="864" t="s">
        <v>164</v>
      </c>
      <c r="O14" s="864" t="s">
        <v>164</v>
      </c>
      <c r="P14" s="1007"/>
      <c r="Q14" s="1008"/>
      <c r="R14" s="1017"/>
      <c r="S14" s="1017"/>
      <c r="T14" s="1017" t="s">
        <v>321</v>
      </c>
      <c r="U14" s="1019" t="s">
        <v>301</v>
      </c>
      <c r="V14" s="1019" t="s">
        <v>301</v>
      </c>
      <c r="W14" s="1019" t="s">
        <v>301</v>
      </c>
      <c r="X14" s="1019" t="s">
        <v>301</v>
      </c>
      <c r="Y14" s="864" t="s">
        <v>164</v>
      </c>
      <c r="Z14" s="1029" t="s">
        <v>172</v>
      </c>
      <c r="AA14" s="1007"/>
      <c r="AB14" s="769" t="s">
        <v>109</v>
      </c>
      <c r="AC14" s="769" t="s">
        <v>109</v>
      </c>
      <c r="AD14" s="769" t="s">
        <v>109</v>
      </c>
      <c r="AE14" s="1017"/>
      <c r="AF14" s="1017"/>
      <c r="AG14" s="1017"/>
      <c r="AH14" s="864" t="s">
        <v>164</v>
      </c>
      <c r="AI14" s="864" t="s">
        <v>164</v>
      </c>
      <c r="AJ14" s="864" t="s">
        <v>164</v>
      </c>
      <c r="AK14" s="864" t="s">
        <v>164</v>
      </c>
      <c r="AL14" s="864" t="s">
        <v>164</v>
      </c>
      <c r="AM14" s="1009"/>
      <c r="AN14" s="1028" t="s">
        <v>313</v>
      </c>
      <c r="AO14" s="1022" t="s">
        <v>304</v>
      </c>
      <c r="AP14" s="840" t="s">
        <v>214</v>
      </c>
      <c r="AQ14" s="748" t="s">
        <v>160</v>
      </c>
      <c r="AR14" s="878"/>
      <c r="AS14" s="878"/>
      <c r="AT14" s="878"/>
      <c r="AU14" s="878"/>
      <c r="AV14" s="878"/>
    </row>
    <row r="15" spans="1:48" ht="42" customHeight="1">
      <c r="A15" s="842">
        <v>14</v>
      </c>
      <c r="B15" s="1010"/>
      <c r="C15" s="840" t="s">
        <v>214</v>
      </c>
      <c r="D15" s="1007"/>
      <c r="E15" s="1013" t="s">
        <v>296</v>
      </c>
      <c r="F15" s="1007"/>
      <c r="G15" s="1007"/>
      <c r="H15" s="1010"/>
      <c r="I15" s="1007" t="s">
        <v>314</v>
      </c>
      <c r="J15" s="1007"/>
      <c r="K15" s="1040"/>
      <c r="L15" s="1044"/>
      <c r="M15" s="1007"/>
      <c r="N15" s="1007"/>
      <c r="O15" s="1007"/>
      <c r="P15" s="1007" t="s">
        <v>314</v>
      </c>
      <c r="Q15" s="1008"/>
      <c r="R15" s="1007"/>
      <c r="S15" s="1013"/>
      <c r="T15" s="1007"/>
      <c r="U15" s="1007"/>
      <c r="V15" s="1007"/>
      <c r="W15" s="1007"/>
      <c r="X15" s="1007"/>
      <c r="Y15" s="1007"/>
      <c r="Z15" s="1013"/>
      <c r="AA15" s="1007"/>
      <c r="AB15" s="1009"/>
      <c r="AC15" s="1009"/>
      <c r="AD15" s="1009"/>
      <c r="AE15" s="1009"/>
      <c r="AF15" s="1009" t="s">
        <v>323</v>
      </c>
      <c r="AG15" s="1014"/>
      <c r="AH15" s="1009"/>
      <c r="AI15" s="1009"/>
      <c r="AJ15" s="1009"/>
      <c r="AK15" s="1009"/>
      <c r="AL15" s="845" t="s">
        <v>121</v>
      </c>
      <c r="AM15" s="1009"/>
      <c r="AN15" s="1014"/>
      <c r="AO15" s="1007"/>
      <c r="AP15" s="1007"/>
      <c r="AQ15" s="886" t="s">
        <v>159</v>
      </c>
      <c r="AR15" s="878"/>
      <c r="AS15" s="878"/>
      <c r="AT15" s="878"/>
      <c r="AU15" s="878"/>
      <c r="AV15" s="878"/>
    </row>
    <row r="16" spans="1:48" ht="42" customHeight="1">
      <c r="A16" s="842">
        <v>14</v>
      </c>
      <c r="B16" s="1010"/>
      <c r="C16" s="1010"/>
      <c r="D16" s="1007"/>
      <c r="E16" s="1013"/>
      <c r="F16" s="1007"/>
      <c r="G16" s="1007"/>
      <c r="H16" s="1010"/>
      <c r="I16" s="1007" t="s">
        <v>314</v>
      </c>
      <c r="J16" s="1007"/>
      <c r="K16" s="1040"/>
      <c r="L16" s="1044"/>
      <c r="M16" s="1007"/>
      <c r="N16" s="1007"/>
      <c r="O16" s="1007"/>
      <c r="P16" s="1007" t="s">
        <v>314</v>
      </c>
      <c r="Q16" s="1008"/>
      <c r="R16" s="1007"/>
      <c r="S16" s="1013"/>
      <c r="T16" s="1007"/>
      <c r="U16" s="1007"/>
      <c r="V16" s="1007"/>
      <c r="W16" s="1007"/>
      <c r="X16" s="1007"/>
      <c r="Y16" s="1007"/>
      <c r="Z16" s="1013"/>
      <c r="AA16" s="1007"/>
      <c r="AB16" s="1009"/>
      <c r="AC16" s="1009"/>
      <c r="AD16" s="1009"/>
      <c r="AE16" s="1009"/>
      <c r="AF16" s="1009"/>
      <c r="AG16" s="1014"/>
      <c r="AH16" s="845" t="s">
        <v>121</v>
      </c>
      <c r="AI16" s="845" t="s">
        <v>121</v>
      </c>
      <c r="AJ16" s="845" t="s">
        <v>121</v>
      </c>
      <c r="AK16" s="1009"/>
      <c r="AL16" s="1017"/>
      <c r="AM16" s="1009"/>
      <c r="AN16" s="1014"/>
      <c r="AO16" s="845" t="s">
        <v>121</v>
      </c>
      <c r="AP16" s="845" t="s">
        <v>121</v>
      </c>
      <c r="AQ16" s="1053" t="s">
        <v>322</v>
      </c>
      <c r="AR16" s="878"/>
      <c r="AS16" s="878"/>
      <c r="AT16" s="878"/>
      <c r="AU16" s="878"/>
      <c r="AV16" s="878"/>
    </row>
    <row r="17" spans="1:48" ht="42" customHeight="1">
      <c r="A17" s="842">
        <v>15</v>
      </c>
      <c r="B17" s="1021" t="s">
        <v>302</v>
      </c>
      <c r="C17" s="1017"/>
      <c r="D17" s="1007"/>
      <c r="E17" s="1013" t="s">
        <v>296</v>
      </c>
      <c r="F17" s="845" t="s">
        <v>121</v>
      </c>
      <c r="G17" s="845" t="s">
        <v>121</v>
      </c>
      <c r="H17" s="1017"/>
      <c r="I17" s="1017" t="s">
        <v>314</v>
      </c>
      <c r="J17" s="1017"/>
      <c r="K17" s="1040"/>
      <c r="L17" s="1044"/>
      <c r="M17" s="1007"/>
      <c r="N17" s="1007"/>
      <c r="O17" s="1007"/>
      <c r="P17" s="1007"/>
      <c r="Q17" s="1008"/>
      <c r="R17" s="1007"/>
      <c r="S17" s="1013"/>
      <c r="T17" s="1007"/>
      <c r="U17" s="1007"/>
      <c r="V17" s="1007"/>
      <c r="W17" s="864" t="s">
        <v>164</v>
      </c>
      <c r="X17" s="864" t="s">
        <v>164</v>
      </c>
      <c r="Y17" s="1007" t="s">
        <v>320</v>
      </c>
      <c r="Z17" s="1013"/>
      <c r="AA17" s="1007"/>
      <c r="AB17" s="1009"/>
      <c r="AC17" s="1009"/>
      <c r="AD17" s="1027" t="s">
        <v>129</v>
      </c>
      <c r="AE17" s="1027" t="s">
        <v>129</v>
      </c>
      <c r="AF17" s="1009"/>
      <c r="AG17" s="1014"/>
      <c r="AH17" s="1009"/>
      <c r="AI17" s="1009"/>
      <c r="AJ17" s="1027" t="s">
        <v>129</v>
      </c>
      <c r="AK17" s="1027" t="s">
        <v>129</v>
      </c>
      <c r="AL17" s="1027" t="s">
        <v>129</v>
      </c>
      <c r="AM17" s="1009"/>
      <c r="AN17" s="1014"/>
      <c r="AO17" s="242" t="s">
        <v>129</v>
      </c>
      <c r="AP17" s="242" t="s">
        <v>129</v>
      </c>
      <c r="AQ17" s="886" t="s">
        <v>44</v>
      </c>
      <c r="AR17" s="878"/>
      <c r="AS17" s="878"/>
      <c r="AT17" s="878"/>
      <c r="AU17" s="878"/>
      <c r="AV17" s="878"/>
    </row>
    <row r="18" spans="1:48" ht="42" customHeight="1">
      <c r="A18" s="842">
        <v>16</v>
      </c>
      <c r="B18" s="1021" t="s">
        <v>302</v>
      </c>
      <c r="C18" s="845" t="s">
        <v>121</v>
      </c>
      <c r="D18" s="1007"/>
      <c r="E18" s="1013" t="s">
        <v>296</v>
      </c>
      <c r="F18" s="845" t="s">
        <v>121</v>
      </c>
      <c r="G18" s="845" t="s">
        <v>121</v>
      </c>
      <c r="H18" s="1017"/>
      <c r="I18" s="1017"/>
      <c r="J18" s="1017"/>
      <c r="K18" s="1040"/>
      <c r="L18" s="1044"/>
      <c r="M18" s="242" t="s">
        <v>129</v>
      </c>
      <c r="N18" s="242" t="s">
        <v>129</v>
      </c>
      <c r="O18" s="1017"/>
      <c r="P18" s="1027" t="s">
        <v>129</v>
      </c>
      <c r="Q18" s="1027" t="s">
        <v>129</v>
      </c>
      <c r="R18" s="1007"/>
      <c r="S18" s="1013"/>
      <c r="T18" s="1007"/>
      <c r="U18" s="1027" t="s">
        <v>129</v>
      </c>
      <c r="V18" s="1027" t="s">
        <v>129</v>
      </c>
      <c r="W18" s="1027" t="s">
        <v>129</v>
      </c>
      <c r="X18" s="1027" t="s">
        <v>129</v>
      </c>
      <c r="Y18" s="1007" t="s">
        <v>320</v>
      </c>
      <c r="Z18" s="1013"/>
      <c r="AA18" s="1027" t="s">
        <v>129</v>
      </c>
      <c r="AB18" s="1027" t="s">
        <v>129</v>
      </c>
      <c r="AC18" s="1027" t="s">
        <v>129</v>
      </c>
      <c r="AD18" s="1027" t="s">
        <v>129</v>
      </c>
      <c r="AE18" s="1027" t="s">
        <v>129</v>
      </c>
      <c r="AF18" s="1009"/>
      <c r="AG18" s="1014"/>
      <c r="AH18" s="242" t="s">
        <v>129</v>
      </c>
      <c r="AI18" s="242" t="s">
        <v>315</v>
      </c>
      <c r="AJ18" s="1027" t="s">
        <v>129</v>
      </c>
      <c r="AK18" s="1027" t="s">
        <v>129</v>
      </c>
      <c r="AL18" s="1027" t="s">
        <v>129</v>
      </c>
      <c r="AM18" s="1009"/>
      <c r="AN18" s="1014"/>
      <c r="AO18" s="242" t="s">
        <v>129</v>
      </c>
      <c r="AP18" s="242" t="s">
        <v>129</v>
      </c>
      <c r="AQ18" s="748" t="s">
        <v>143</v>
      </c>
      <c r="AR18" s="878"/>
      <c r="AS18" s="878"/>
      <c r="AT18" s="878"/>
      <c r="AU18" s="878"/>
      <c r="AV18" s="878"/>
    </row>
    <row r="19" spans="1:48" ht="42" customHeight="1">
      <c r="A19" s="842">
        <v>17</v>
      </c>
      <c r="B19" s="1007"/>
      <c r="C19" s="1019" t="s">
        <v>301</v>
      </c>
      <c r="D19" s="1007"/>
      <c r="E19" s="1013"/>
      <c r="F19" s="1017"/>
      <c r="G19" s="1007"/>
      <c r="H19" s="1010"/>
      <c r="I19" s="1007"/>
      <c r="J19" s="1007"/>
      <c r="K19" s="1040"/>
      <c r="L19" s="1044"/>
      <c r="M19" s="1007"/>
      <c r="N19" s="1007"/>
      <c r="O19" s="1007"/>
      <c r="P19" s="1007"/>
      <c r="Q19" s="1008"/>
      <c r="R19" s="1007"/>
      <c r="S19" s="1013"/>
      <c r="T19" s="1007"/>
      <c r="U19" s="1007"/>
      <c r="V19" s="1007"/>
      <c r="W19" s="1007"/>
      <c r="X19" s="1007"/>
      <c r="Y19" s="1007"/>
      <c r="Z19" s="1013"/>
      <c r="AA19" s="1027" t="s">
        <v>129</v>
      </c>
      <c r="AB19" s="1027" t="s">
        <v>129</v>
      </c>
      <c r="AC19" s="1017"/>
      <c r="AD19" s="1007"/>
      <c r="AE19" s="1007"/>
      <c r="AF19" s="1007" t="s">
        <v>320</v>
      </c>
      <c r="AG19" s="1013"/>
      <c r="AH19" s="242" t="s">
        <v>129</v>
      </c>
      <c r="AI19" s="242" t="s">
        <v>129</v>
      </c>
      <c r="AJ19" s="1017"/>
      <c r="AK19" s="769" t="s">
        <v>109</v>
      </c>
      <c r="AL19" s="769" t="s">
        <v>109</v>
      </c>
      <c r="AM19" s="1009"/>
      <c r="AN19" s="1014"/>
      <c r="AO19" s="769" t="s">
        <v>109</v>
      </c>
      <c r="AP19" s="769" t="s">
        <v>109</v>
      </c>
      <c r="AQ19" s="1026" t="s">
        <v>215</v>
      </c>
      <c r="AR19" s="878"/>
      <c r="AS19" s="878"/>
      <c r="AT19" s="878"/>
      <c r="AU19" s="878"/>
      <c r="AV19" s="878"/>
    </row>
    <row r="20" spans="1:48" ht="42" customHeight="1" thickBot="1">
      <c r="A20" s="842">
        <v>18</v>
      </c>
      <c r="B20" s="1007"/>
      <c r="C20" s="840" t="s">
        <v>214</v>
      </c>
      <c r="D20" s="1007"/>
      <c r="E20" s="1013" t="s">
        <v>296</v>
      </c>
      <c r="F20" s="1017"/>
      <c r="G20" s="242" t="s">
        <v>129</v>
      </c>
      <c r="H20" s="1007"/>
      <c r="I20" s="242" t="s">
        <v>129</v>
      </c>
      <c r="J20" s="242" t="s">
        <v>129</v>
      </c>
      <c r="K20" s="1040"/>
      <c r="L20" s="1044"/>
      <c r="M20" s="242" t="s">
        <v>129</v>
      </c>
      <c r="N20" s="242" t="s">
        <v>129</v>
      </c>
      <c r="O20" s="1007"/>
      <c r="P20" s="1007"/>
      <c r="Q20" s="1008"/>
      <c r="R20" s="1007"/>
      <c r="S20" s="1013" t="s">
        <v>296</v>
      </c>
      <c r="T20" s="1007"/>
      <c r="U20" s="1047" t="s">
        <v>317</v>
      </c>
      <c r="V20" s="242" t="s">
        <v>129</v>
      </c>
      <c r="W20" s="849" t="s">
        <v>172</v>
      </c>
      <c r="X20" s="1007"/>
      <c r="Y20" s="1020" t="s">
        <v>128</v>
      </c>
      <c r="Z20" s="1029" t="s">
        <v>172</v>
      </c>
      <c r="AA20" s="1007"/>
      <c r="AB20" s="1020" t="s">
        <v>128</v>
      </c>
      <c r="AC20" s="1020" t="s">
        <v>128</v>
      </c>
      <c r="AD20" s="1020" t="s">
        <v>128</v>
      </c>
      <c r="AE20" s="1009"/>
      <c r="AF20" s="988" t="s">
        <v>285</v>
      </c>
      <c r="AG20" s="1013"/>
      <c r="AH20" s="1020" t="s">
        <v>128</v>
      </c>
      <c r="AI20" s="1020" t="s">
        <v>128</v>
      </c>
      <c r="AJ20" s="242" t="s">
        <v>129</v>
      </c>
      <c r="AK20" s="242" t="s">
        <v>129</v>
      </c>
      <c r="AL20" s="242" t="s">
        <v>129</v>
      </c>
      <c r="AM20" s="1017"/>
      <c r="AN20" s="1028" t="s">
        <v>313</v>
      </c>
      <c r="AO20" s="1020" t="s">
        <v>128</v>
      </c>
      <c r="AP20" s="1020" t="s">
        <v>128</v>
      </c>
      <c r="AQ20" s="895" t="s">
        <v>257</v>
      </c>
      <c r="AR20" s="878"/>
      <c r="AS20" s="878"/>
      <c r="AT20" s="878"/>
      <c r="AU20" s="878"/>
      <c r="AV20" s="878"/>
    </row>
    <row r="21" spans="1:48" ht="42" customHeight="1">
      <c r="A21" s="905">
        <v>21</v>
      </c>
      <c r="B21" s="1634"/>
      <c r="C21" s="1635"/>
      <c r="D21" s="1635"/>
      <c r="E21" s="1635"/>
      <c r="F21" s="1635"/>
      <c r="G21" s="1635"/>
      <c r="H21" s="1635"/>
      <c r="I21" s="1635"/>
      <c r="J21" s="1635"/>
      <c r="K21" s="1635"/>
      <c r="L21" s="1626" t="s">
        <v>259</v>
      </c>
      <c r="M21" s="1267"/>
      <c r="N21" s="1267"/>
      <c r="O21" s="1267"/>
      <c r="P21" s="1267"/>
      <c r="Q21" s="1267"/>
      <c r="R21" s="1267"/>
      <c r="S21" s="1267"/>
      <c r="T21" s="1267"/>
      <c r="U21" s="1267"/>
      <c r="V21" s="1267"/>
      <c r="W21" s="1267"/>
      <c r="X21" s="1267"/>
      <c r="Y21" s="1267"/>
      <c r="Z21" s="1267"/>
      <c r="AA21" s="1267"/>
      <c r="AB21" s="1267"/>
      <c r="AC21" s="1267"/>
      <c r="AD21" s="1267"/>
      <c r="AE21" s="1267"/>
      <c r="AF21" s="1267"/>
      <c r="AG21" s="1267"/>
      <c r="AH21" s="1267"/>
      <c r="AI21" s="1267"/>
      <c r="AJ21" s="1267"/>
      <c r="AK21" s="1267"/>
      <c r="AL21" s="1267"/>
      <c r="AM21" s="1267"/>
      <c r="AN21" s="1267"/>
      <c r="AO21" s="1267"/>
      <c r="AP21" s="1331"/>
      <c r="AQ21" s="907" t="s">
        <v>155</v>
      </c>
      <c r="AR21" s="878"/>
      <c r="AS21" s="878"/>
      <c r="AT21" s="878"/>
      <c r="AU21" s="878"/>
      <c r="AV21" s="878"/>
    </row>
    <row r="22" spans="1:48" ht="13.5" customHeight="1">
      <c r="A22" s="908"/>
      <c r="B22" s="878"/>
      <c r="C22" s="878"/>
      <c r="D22" s="878"/>
      <c r="E22" s="878"/>
      <c r="F22" s="878"/>
      <c r="G22" s="878"/>
      <c r="H22" s="878"/>
      <c r="I22" s="878"/>
      <c r="J22" s="878"/>
      <c r="K22" s="878"/>
      <c r="L22" s="878"/>
      <c r="M22" s="878"/>
      <c r="N22" s="878"/>
      <c r="O22" s="878"/>
      <c r="P22" s="878"/>
      <c r="Q22" s="878"/>
      <c r="R22" s="878"/>
      <c r="S22" s="878"/>
      <c r="T22" s="878"/>
      <c r="U22" s="878"/>
      <c r="V22" s="878"/>
      <c r="W22" s="878"/>
      <c r="X22" s="878"/>
      <c r="Y22" s="878"/>
      <c r="Z22" s="878"/>
      <c r="AA22" s="878"/>
      <c r="AB22" s="878"/>
      <c r="AC22" s="878"/>
      <c r="AD22" s="878"/>
      <c r="AE22" s="878"/>
      <c r="AF22" s="878"/>
      <c r="AG22" s="878"/>
      <c r="AH22" s="878"/>
      <c r="AI22" s="878"/>
      <c r="AJ22" s="878"/>
      <c r="AK22" s="878"/>
      <c r="AL22" s="878"/>
      <c r="AM22" s="878"/>
      <c r="AN22" s="878"/>
      <c r="AO22" s="878"/>
      <c r="AP22" s="878"/>
      <c r="AQ22" s="909"/>
      <c r="AR22" s="878"/>
      <c r="AS22" s="878"/>
      <c r="AT22" s="878"/>
      <c r="AU22" s="878"/>
      <c r="AV22" s="878"/>
    </row>
    <row r="23" spans="1:48" ht="13.5" customHeight="1">
      <c r="A23" s="908"/>
      <c r="B23" s="878"/>
      <c r="C23" s="878"/>
      <c r="D23" s="878"/>
      <c r="E23" s="878"/>
      <c r="F23" s="878"/>
      <c r="G23" s="878"/>
      <c r="H23" s="878"/>
      <c r="I23" s="878"/>
      <c r="J23" s="878"/>
      <c r="K23" s="878"/>
      <c r="L23" s="878"/>
      <c r="M23" s="878"/>
      <c r="N23" s="878"/>
      <c r="O23" s="878"/>
      <c r="P23" s="878"/>
      <c r="Q23" s="878"/>
      <c r="R23" s="878"/>
      <c r="S23" s="878"/>
      <c r="T23" s="878"/>
      <c r="U23" s="878"/>
      <c r="V23" s="878"/>
      <c r="W23" s="878"/>
      <c r="X23" s="878"/>
      <c r="Y23" s="878"/>
      <c r="Z23" s="878"/>
      <c r="AA23" s="878"/>
      <c r="AB23" s="878"/>
      <c r="AC23" s="878"/>
      <c r="AD23" s="878"/>
      <c r="AE23" s="878"/>
      <c r="AF23" s="878"/>
      <c r="AG23" s="878"/>
      <c r="AH23" s="878"/>
      <c r="AI23" s="878"/>
      <c r="AJ23" s="878"/>
      <c r="AK23" s="878"/>
      <c r="AL23" s="878"/>
      <c r="AM23" s="878"/>
      <c r="AN23" s="878"/>
      <c r="AO23" s="878"/>
      <c r="AP23" s="878"/>
      <c r="AQ23" s="909"/>
      <c r="AR23" s="878"/>
      <c r="AS23" s="878"/>
      <c r="AT23" s="878"/>
      <c r="AU23" s="878"/>
      <c r="AV23" s="878"/>
    </row>
    <row r="24" spans="1:48" ht="13.5" customHeight="1">
      <c r="A24" s="908"/>
      <c r="B24" s="878"/>
      <c r="C24" s="878"/>
      <c r="D24" s="878"/>
      <c r="E24" s="878"/>
      <c r="F24" s="878"/>
      <c r="G24" s="878"/>
      <c r="H24" s="878"/>
      <c r="I24" s="878"/>
      <c r="J24" s="878"/>
      <c r="K24" s="878"/>
      <c r="L24" s="878"/>
      <c r="M24" s="878"/>
      <c r="N24" s="878"/>
      <c r="O24" s="878"/>
      <c r="P24" s="878"/>
      <c r="Q24" s="878"/>
      <c r="R24" s="878"/>
      <c r="S24" s="878"/>
      <c r="T24" s="878"/>
      <c r="U24" s="878"/>
      <c r="V24" s="878"/>
      <c r="W24" s="878"/>
      <c r="X24" s="878"/>
      <c r="Y24" s="878"/>
      <c r="Z24" s="878"/>
      <c r="AA24" s="878"/>
      <c r="AB24" s="878"/>
      <c r="AC24" s="878"/>
      <c r="AD24" s="878"/>
      <c r="AE24" s="878"/>
      <c r="AF24" s="878"/>
      <c r="AG24" s="878"/>
      <c r="AH24" s="878"/>
      <c r="AI24" s="878"/>
      <c r="AJ24" s="878"/>
      <c r="AK24" s="878"/>
      <c r="AL24" s="878"/>
      <c r="AM24" s="878"/>
      <c r="AN24" s="878"/>
      <c r="AO24" s="878"/>
      <c r="AP24" s="878"/>
      <c r="AQ24" s="909"/>
      <c r="AR24" s="878"/>
      <c r="AS24" s="878"/>
      <c r="AT24" s="878"/>
      <c r="AU24" s="878"/>
      <c r="AV24" s="878"/>
    </row>
    <row r="25" spans="1:48" ht="13.5" customHeight="1">
      <c r="A25" s="908"/>
      <c r="B25" s="878"/>
      <c r="C25" s="878"/>
      <c r="D25" s="878"/>
      <c r="E25" s="878"/>
      <c r="F25" s="878"/>
      <c r="G25" s="878"/>
      <c r="H25" s="878"/>
      <c r="I25" s="878"/>
      <c r="J25" s="878"/>
      <c r="K25" s="878"/>
      <c r="L25" s="878"/>
      <c r="M25" s="878"/>
      <c r="N25" s="878"/>
      <c r="O25" s="878"/>
      <c r="P25" s="878"/>
      <c r="Q25" s="878"/>
      <c r="R25" s="878"/>
      <c r="S25" s="878"/>
      <c r="T25" s="878"/>
      <c r="U25" s="878"/>
      <c r="V25" s="878"/>
      <c r="W25" s="878"/>
      <c r="X25" s="878"/>
      <c r="Y25" s="878"/>
      <c r="Z25" s="878"/>
      <c r="AA25" s="878"/>
      <c r="AB25" s="878"/>
      <c r="AC25" s="878"/>
      <c r="AD25" s="878"/>
      <c r="AE25" s="878"/>
      <c r="AF25" s="878"/>
      <c r="AG25" s="878"/>
      <c r="AH25" s="878"/>
      <c r="AI25" s="878"/>
      <c r="AJ25" s="878"/>
      <c r="AK25" s="878"/>
      <c r="AL25" s="878"/>
      <c r="AM25" s="878"/>
      <c r="AN25" s="878"/>
      <c r="AO25" s="878"/>
      <c r="AP25" s="878"/>
      <c r="AQ25" s="909"/>
      <c r="AR25" s="878"/>
      <c r="AS25" s="878"/>
      <c r="AT25" s="878"/>
      <c r="AU25" s="878"/>
      <c r="AV25" s="878"/>
    </row>
    <row r="26" spans="1:48" ht="13.5" customHeight="1">
      <c r="A26" s="908"/>
      <c r="B26" s="878"/>
      <c r="C26" s="878"/>
      <c r="D26" s="878"/>
      <c r="E26" s="878"/>
      <c r="F26" s="878"/>
      <c r="G26" s="878"/>
      <c r="H26" s="878"/>
      <c r="I26" s="878"/>
      <c r="J26" s="878"/>
      <c r="K26" s="878"/>
      <c r="L26" s="878"/>
      <c r="M26" s="878"/>
      <c r="N26" s="878"/>
      <c r="O26" s="878"/>
      <c r="P26" s="878"/>
      <c r="Q26" s="878"/>
      <c r="R26" s="878"/>
      <c r="S26" s="878"/>
      <c r="T26" s="878"/>
      <c r="U26" s="878"/>
      <c r="V26" s="878"/>
      <c r="W26" s="878"/>
      <c r="X26" s="878"/>
      <c r="Y26" s="878"/>
      <c r="Z26" s="878"/>
      <c r="AA26" s="878"/>
      <c r="AB26" s="878"/>
      <c r="AC26" s="878"/>
      <c r="AD26" s="878"/>
      <c r="AE26" s="878"/>
      <c r="AF26" s="878"/>
      <c r="AG26" s="878"/>
      <c r="AH26" s="878"/>
      <c r="AI26" s="878"/>
      <c r="AJ26" s="878"/>
      <c r="AK26" s="878"/>
      <c r="AL26" s="878"/>
      <c r="AM26" s="878"/>
      <c r="AN26" s="878"/>
      <c r="AO26" s="878"/>
      <c r="AP26" s="878"/>
      <c r="AQ26" s="909"/>
      <c r="AR26" s="878"/>
      <c r="AS26" s="878"/>
      <c r="AT26" s="878"/>
      <c r="AU26" s="878"/>
      <c r="AV26" s="878"/>
    </row>
    <row r="27" spans="1:48" ht="13.5" customHeight="1">
      <c r="A27" s="908"/>
      <c r="B27" s="878"/>
      <c r="C27" s="878"/>
      <c r="D27" s="878"/>
      <c r="E27" s="878"/>
      <c r="F27" s="878"/>
      <c r="G27" s="878"/>
      <c r="H27" s="878"/>
      <c r="I27" s="878"/>
      <c r="J27" s="878"/>
      <c r="K27" s="878"/>
      <c r="L27" s="878"/>
      <c r="M27" s="878"/>
      <c r="N27" s="878"/>
      <c r="O27" s="878"/>
      <c r="P27" s="878"/>
      <c r="Q27" s="878"/>
      <c r="R27" s="878"/>
      <c r="S27" s="878"/>
      <c r="T27" s="878"/>
      <c r="U27" s="878"/>
      <c r="V27" s="878"/>
      <c r="W27" s="878"/>
      <c r="X27" s="878"/>
      <c r="Y27" s="878"/>
      <c r="Z27" s="878"/>
      <c r="AA27" s="878"/>
      <c r="AB27" s="878"/>
      <c r="AC27" s="878"/>
      <c r="AD27" s="878"/>
      <c r="AE27" s="878"/>
      <c r="AF27" s="878"/>
      <c r="AG27" s="878"/>
      <c r="AH27" s="878"/>
      <c r="AI27" s="878"/>
      <c r="AJ27" s="878"/>
      <c r="AK27" s="878"/>
      <c r="AL27" s="878"/>
      <c r="AM27" s="878"/>
      <c r="AN27" s="878"/>
      <c r="AO27" s="878"/>
      <c r="AP27" s="878"/>
      <c r="AQ27" s="909"/>
      <c r="AR27" s="878"/>
      <c r="AS27" s="878"/>
      <c r="AT27" s="878"/>
      <c r="AU27" s="878"/>
      <c r="AV27" s="878"/>
    </row>
    <row r="28" spans="1:48" ht="13.5" customHeight="1">
      <c r="A28" s="908"/>
      <c r="B28" s="878"/>
      <c r="C28" s="878"/>
      <c r="D28" s="878"/>
      <c r="E28" s="878"/>
      <c r="F28" s="878"/>
      <c r="G28" s="878"/>
      <c r="H28" s="878"/>
      <c r="I28" s="878"/>
      <c r="J28" s="878"/>
      <c r="K28" s="878"/>
      <c r="L28" s="878"/>
      <c r="M28" s="878"/>
      <c r="N28" s="878"/>
      <c r="O28" s="878"/>
      <c r="P28" s="878"/>
      <c r="Q28" s="878"/>
      <c r="R28" s="878"/>
      <c r="S28" s="878"/>
      <c r="T28" s="878"/>
      <c r="U28" s="878"/>
      <c r="V28" s="878"/>
      <c r="W28" s="878"/>
      <c r="X28" s="878"/>
      <c r="Y28" s="878"/>
      <c r="Z28" s="878"/>
      <c r="AA28" s="878"/>
      <c r="AB28" s="878"/>
      <c r="AC28" s="878"/>
      <c r="AD28" s="878"/>
      <c r="AE28" s="878"/>
      <c r="AF28" s="878"/>
      <c r="AG28" s="878"/>
      <c r="AH28" s="878"/>
      <c r="AI28" s="878"/>
      <c r="AJ28" s="878"/>
      <c r="AK28" s="878"/>
      <c r="AL28" s="878"/>
      <c r="AM28" s="878"/>
      <c r="AN28" s="878"/>
      <c r="AO28" s="878"/>
      <c r="AP28" s="878"/>
      <c r="AQ28" s="909"/>
      <c r="AR28" s="878"/>
      <c r="AS28" s="878"/>
      <c r="AT28" s="878"/>
      <c r="AU28" s="878"/>
      <c r="AV28" s="878"/>
    </row>
    <row r="29" spans="1:48" ht="13.5" customHeight="1">
      <c r="A29" s="908"/>
      <c r="B29" s="878"/>
      <c r="C29" s="878"/>
      <c r="D29" s="878"/>
      <c r="E29" s="878"/>
      <c r="F29" s="878"/>
      <c r="G29" s="878"/>
      <c r="H29" s="878"/>
      <c r="I29" s="878"/>
      <c r="J29" s="878"/>
      <c r="K29" s="878"/>
      <c r="L29" s="878"/>
      <c r="M29" s="878"/>
      <c r="N29" s="878"/>
      <c r="O29" s="878"/>
      <c r="P29" s="878"/>
      <c r="Q29" s="878"/>
      <c r="R29" s="878"/>
      <c r="S29" s="878"/>
      <c r="T29" s="878"/>
      <c r="U29" s="878"/>
      <c r="V29" s="878"/>
      <c r="W29" s="878"/>
      <c r="X29" s="878"/>
      <c r="Y29" s="878"/>
      <c r="Z29" s="878"/>
      <c r="AA29" s="878"/>
      <c r="AB29" s="878"/>
      <c r="AC29" s="878"/>
      <c r="AD29" s="878"/>
      <c r="AE29" s="878"/>
      <c r="AF29" s="878"/>
      <c r="AG29" s="878"/>
      <c r="AH29" s="878"/>
      <c r="AI29" s="878"/>
      <c r="AJ29" s="878"/>
      <c r="AK29" s="878"/>
      <c r="AL29" s="878"/>
      <c r="AM29" s="878"/>
      <c r="AN29" s="878"/>
      <c r="AO29" s="878"/>
      <c r="AP29" s="878"/>
      <c r="AQ29" s="909"/>
      <c r="AR29" s="878"/>
      <c r="AS29" s="878"/>
      <c r="AT29" s="878"/>
      <c r="AU29" s="878"/>
      <c r="AV29" s="878"/>
    </row>
    <row r="30" spans="1:48" ht="13.5" customHeight="1">
      <c r="A30" s="908"/>
      <c r="B30" s="878"/>
      <c r="C30" s="878"/>
      <c r="D30" s="878"/>
      <c r="E30" s="878"/>
      <c r="F30" s="878"/>
      <c r="G30" s="878"/>
      <c r="H30" s="878"/>
      <c r="I30" s="878"/>
      <c r="J30" s="878"/>
      <c r="K30" s="878"/>
      <c r="L30" s="878"/>
      <c r="M30" s="878"/>
      <c r="N30" s="878"/>
      <c r="O30" s="878"/>
      <c r="P30" s="878"/>
      <c r="Q30" s="878"/>
      <c r="R30" s="878"/>
      <c r="S30" s="878"/>
      <c r="T30" s="878"/>
      <c r="U30" s="878"/>
      <c r="V30" s="878"/>
      <c r="W30" s="878"/>
      <c r="X30" s="878"/>
      <c r="Y30" s="878"/>
      <c r="Z30" s="878"/>
      <c r="AA30" s="878"/>
      <c r="AB30" s="878"/>
      <c r="AC30" s="878"/>
      <c r="AD30" s="878"/>
      <c r="AE30" s="878"/>
      <c r="AF30" s="878"/>
      <c r="AG30" s="878"/>
      <c r="AH30" s="878"/>
      <c r="AI30" s="878"/>
      <c r="AJ30" s="878"/>
      <c r="AK30" s="878"/>
      <c r="AL30" s="878"/>
      <c r="AM30" s="878"/>
      <c r="AN30" s="878"/>
      <c r="AO30" s="878"/>
      <c r="AP30" s="878"/>
      <c r="AQ30" s="909"/>
      <c r="AR30" s="878"/>
      <c r="AS30" s="878"/>
      <c r="AT30" s="878"/>
      <c r="AU30" s="878"/>
      <c r="AV30" s="878"/>
    </row>
    <row r="31" spans="1:48" ht="13.5" customHeight="1">
      <c r="A31" s="908"/>
      <c r="B31" s="878"/>
      <c r="C31" s="878"/>
      <c r="D31" s="878"/>
      <c r="E31" s="878"/>
      <c r="F31" s="878"/>
      <c r="G31" s="878"/>
      <c r="H31" s="878"/>
      <c r="I31" s="878"/>
      <c r="J31" s="878"/>
      <c r="K31" s="878"/>
      <c r="L31" s="878"/>
      <c r="M31" s="878"/>
      <c r="N31" s="878"/>
      <c r="O31" s="878"/>
      <c r="P31" s="878"/>
      <c r="Q31" s="878"/>
      <c r="R31" s="878"/>
      <c r="S31" s="878"/>
      <c r="T31" s="878"/>
      <c r="U31" s="878"/>
      <c r="V31" s="878"/>
      <c r="W31" s="878"/>
      <c r="X31" s="878"/>
      <c r="Y31" s="878"/>
      <c r="Z31" s="878"/>
      <c r="AA31" s="878"/>
      <c r="AB31" s="878"/>
      <c r="AC31" s="878"/>
      <c r="AD31" s="878"/>
      <c r="AE31" s="878"/>
      <c r="AF31" s="878"/>
      <c r="AG31" s="878"/>
      <c r="AH31" s="878"/>
      <c r="AI31" s="878"/>
      <c r="AJ31" s="878"/>
      <c r="AK31" s="878"/>
      <c r="AL31" s="878"/>
      <c r="AM31" s="878"/>
      <c r="AN31" s="878"/>
      <c r="AO31" s="878"/>
      <c r="AP31" s="878"/>
      <c r="AQ31" s="909"/>
      <c r="AR31" s="878"/>
      <c r="AS31" s="878"/>
      <c r="AT31" s="878"/>
      <c r="AU31" s="878"/>
      <c r="AV31" s="878"/>
    </row>
    <row r="32" spans="1:48" ht="13.5" customHeight="1">
      <c r="A32" s="908"/>
      <c r="B32" s="878"/>
      <c r="C32" s="878"/>
      <c r="D32" s="878"/>
      <c r="E32" s="878"/>
      <c r="F32" s="878"/>
      <c r="G32" s="878"/>
      <c r="H32" s="878"/>
      <c r="I32" s="878"/>
      <c r="J32" s="878"/>
      <c r="K32" s="878"/>
      <c r="L32" s="878"/>
      <c r="M32" s="878"/>
      <c r="N32" s="878"/>
      <c r="O32" s="878"/>
      <c r="P32" s="878"/>
      <c r="Q32" s="878"/>
      <c r="R32" s="878"/>
      <c r="S32" s="878"/>
      <c r="T32" s="878"/>
      <c r="U32" s="878"/>
      <c r="V32" s="878"/>
      <c r="W32" s="878"/>
      <c r="X32" s="878"/>
      <c r="Y32" s="878"/>
      <c r="Z32" s="878"/>
      <c r="AA32" s="878"/>
      <c r="AB32" s="878"/>
      <c r="AC32" s="878"/>
      <c r="AD32" s="878"/>
      <c r="AE32" s="878"/>
      <c r="AF32" s="878"/>
      <c r="AG32" s="878"/>
      <c r="AH32" s="878"/>
      <c r="AI32" s="878"/>
      <c r="AJ32" s="878"/>
      <c r="AK32" s="878"/>
      <c r="AL32" s="878"/>
      <c r="AM32" s="878"/>
      <c r="AN32" s="878"/>
      <c r="AO32" s="878"/>
      <c r="AP32" s="878"/>
      <c r="AQ32" s="909"/>
      <c r="AR32" s="878"/>
      <c r="AS32" s="878"/>
      <c r="AT32" s="878"/>
      <c r="AU32" s="878"/>
      <c r="AV32" s="878"/>
    </row>
    <row r="33" spans="1:48" ht="13.5" customHeight="1">
      <c r="A33" s="908"/>
      <c r="B33" s="878"/>
      <c r="C33" s="878"/>
      <c r="D33" s="878"/>
      <c r="E33" s="878"/>
      <c r="F33" s="878"/>
      <c r="G33" s="878"/>
      <c r="H33" s="878"/>
      <c r="I33" s="878"/>
      <c r="J33" s="878"/>
      <c r="K33" s="878"/>
      <c r="L33" s="878"/>
      <c r="M33" s="878"/>
      <c r="N33" s="878"/>
      <c r="O33" s="878"/>
      <c r="P33" s="878"/>
      <c r="Q33" s="878"/>
      <c r="R33" s="878"/>
      <c r="S33" s="878"/>
      <c r="T33" s="878"/>
      <c r="U33" s="878"/>
      <c r="V33" s="878"/>
      <c r="W33" s="878"/>
      <c r="X33" s="878"/>
      <c r="Y33" s="878"/>
      <c r="Z33" s="878"/>
      <c r="AA33" s="878"/>
      <c r="AB33" s="878"/>
      <c r="AC33" s="878"/>
      <c r="AD33" s="878"/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  <c r="AP33" s="878"/>
      <c r="AQ33" s="909"/>
      <c r="AR33" s="878"/>
      <c r="AS33" s="878"/>
      <c r="AT33" s="878"/>
      <c r="AU33" s="878"/>
      <c r="AV33" s="878"/>
    </row>
    <row r="34" spans="1:48" ht="13.5" customHeight="1">
      <c r="A34" s="908"/>
      <c r="B34" s="878"/>
      <c r="C34" s="878"/>
      <c r="D34" s="878"/>
      <c r="E34" s="878"/>
      <c r="F34" s="878"/>
      <c r="G34" s="878"/>
      <c r="H34" s="878"/>
      <c r="I34" s="878"/>
      <c r="J34" s="878"/>
      <c r="K34" s="878"/>
      <c r="L34" s="878"/>
      <c r="M34" s="878"/>
      <c r="N34" s="878"/>
      <c r="O34" s="878"/>
      <c r="P34" s="878"/>
      <c r="Q34" s="878"/>
      <c r="R34" s="878"/>
      <c r="S34" s="878"/>
      <c r="T34" s="878"/>
      <c r="U34" s="878"/>
      <c r="V34" s="878"/>
      <c r="W34" s="878"/>
      <c r="X34" s="878"/>
      <c r="Y34" s="878"/>
      <c r="Z34" s="878"/>
      <c r="AA34" s="878"/>
      <c r="AB34" s="878"/>
      <c r="AC34" s="878"/>
      <c r="AD34" s="878"/>
      <c r="AE34" s="878"/>
      <c r="AF34" s="878"/>
      <c r="AG34" s="878"/>
      <c r="AH34" s="878"/>
      <c r="AI34" s="878"/>
      <c r="AJ34" s="878"/>
      <c r="AK34" s="878"/>
      <c r="AL34" s="878"/>
      <c r="AM34" s="878"/>
      <c r="AN34" s="878"/>
      <c r="AO34" s="878"/>
      <c r="AP34" s="878"/>
      <c r="AQ34" s="909"/>
      <c r="AR34" s="878"/>
      <c r="AS34" s="878"/>
      <c r="AT34" s="878"/>
      <c r="AU34" s="878"/>
      <c r="AV34" s="878"/>
    </row>
    <row r="35" spans="1:48" ht="13.5" customHeight="1">
      <c r="A35" s="908"/>
      <c r="B35" s="878"/>
      <c r="C35" s="878"/>
      <c r="D35" s="878"/>
      <c r="E35" s="878"/>
      <c r="F35" s="878"/>
      <c r="G35" s="878"/>
      <c r="H35" s="878"/>
      <c r="I35" s="878"/>
      <c r="J35" s="878"/>
      <c r="K35" s="878"/>
      <c r="L35" s="878"/>
      <c r="M35" s="878"/>
      <c r="N35" s="878"/>
      <c r="O35" s="878"/>
      <c r="P35" s="878"/>
      <c r="Q35" s="878"/>
      <c r="R35" s="878"/>
      <c r="S35" s="878"/>
      <c r="T35" s="878"/>
      <c r="U35" s="878"/>
      <c r="V35" s="878"/>
      <c r="W35" s="878"/>
      <c r="X35" s="878"/>
      <c r="Y35" s="878"/>
      <c r="Z35" s="878"/>
      <c r="AA35" s="878"/>
      <c r="AB35" s="878"/>
      <c r="AC35" s="878"/>
      <c r="AD35" s="878"/>
      <c r="AE35" s="878"/>
      <c r="AF35" s="878"/>
      <c r="AG35" s="878"/>
      <c r="AH35" s="878"/>
      <c r="AI35" s="878"/>
      <c r="AJ35" s="878"/>
      <c r="AK35" s="878"/>
      <c r="AL35" s="878"/>
      <c r="AM35" s="878"/>
      <c r="AN35" s="878"/>
      <c r="AO35" s="878"/>
      <c r="AP35" s="878"/>
      <c r="AQ35" s="909"/>
      <c r="AR35" s="878"/>
      <c r="AS35" s="878"/>
      <c r="AT35" s="878"/>
      <c r="AU35" s="878"/>
      <c r="AV35" s="878"/>
    </row>
    <row r="36" spans="1:48" ht="13.5" customHeight="1">
      <c r="A36" s="908"/>
      <c r="B36" s="878"/>
      <c r="C36" s="878"/>
      <c r="D36" s="878"/>
      <c r="E36" s="878"/>
      <c r="F36" s="878"/>
      <c r="G36" s="878"/>
      <c r="H36" s="878"/>
      <c r="I36" s="878"/>
      <c r="J36" s="878"/>
      <c r="K36" s="878"/>
      <c r="L36" s="878"/>
      <c r="M36" s="878"/>
      <c r="N36" s="878"/>
      <c r="O36" s="878"/>
      <c r="P36" s="878"/>
      <c r="Q36" s="878"/>
      <c r="R36" s="878"/>
      <c r="S36" s="878"/>
      <c r="T36" s="878"/>
      <c r="U36" s="878"/>
      <c r="V36" s="878"/>
      <c r="W36" s="878"/>
      <c r="X36" s="878"/>
      <c r="Y36" s="878"/>
      <c r="Z36" s="878"/>
      <c r="AA36" s="878"/>
      <c r="AB36" s="878"/>
      <c r="AC36" s="878"/>
      <c r="AD36" s="878"/>
      <c r="AE36" s="878"/>
      <c r="AF36" s="878"/>
      <c r="AG36" s="878"/>
      <c r="AH36" s="878"/>
      <c r="AI36" s="878"/>
      <c r="AJ36" s="878"/>
      <c r="AK36" s="878"/>
      <c r="AL36" s="878"/>
      <c r="AM36" s="878"/>
      <c r="AN36" s="878"/>
      <c r="AO36" s="878"/>
      <c r="AP36" s="878"/>
      <c r="AQ36" s="909"/>
      <c r="AR36" s="878"/>
      <c r="AS36" s="878"/>
      <c r="AT36" s="878"/>
      <c r="AU36" s="878"/>
      <c r="AV36" s="878"/>
    </row>
    <row r="37" spans="1:48" ht="13.5" customHeight="1">
      <c r="A37" s="908"/>
      <c r="B37" s="878"/>
      <c r="C37" s="878"/>
      <c r="D37" s="878"/>
      <c r="E37" s="878"/>
      <c r="F37" s="878"/>
      <c r="G37" s="878"/>
      <c r="H37" s="878"/>
      <c r="I37" s="878"/>
      <c r="J37" s="878"/>
      <c r="K37" s="878"/>
      <c r="L37" s="878"/>
      <c r="M37" s="878"/>
      <c r="N37" s="878"/>
      <c r="O37" s="878"/>
      <c r="P37" s="878"/>
      <c r="Q37" s="878"/>
      <c r="R37" s="878"/>
      <c r="S37" s="878"/>
      <c r="T37" s="878"/>
      <c r="U37" s="878"/>
      <c r="V37" s="878"/>
      <c r="W37" s="878"/>
      <c r="X37" s="878"/>
      <c r="Y37" s="878"/>
      <c r="Z37" s="878"/>
      <c r="AA37" s="878"/>
      <c r="AB37" s="878"/>
      <c r="AC37" s="878"/>
      <c r="AD37" s="878"/>
      <c r="AE37" s="878"/>
      <c r="AF37" s="878"/>
      <c r="AG37" s="878"/>
      <c r="AH37" s="878"/>
      <c r="AI37" s="878"/>
      <c r="AJ37" s="878"/>
      <c r="AK37" s="878"/>
      <c r="AL37" s="878"/>
      <c r="AM37" s="878"/>
      <c r="AN37" s="878"/>
      <c r="AO37" s="878"/>
      <c r="AP37" s="878"/>
      <c r="AQ37" s="909"/>
      <c r="AR37" s="878"/>
      <c r="AS37" s="878"/>
      <c r="AT37" s="878"/>
      <c r="AU37" s="878"/>
      <c r="AV37" s="878"/>
    </row>
    <row r="38" spans="1:48" ht="13.5" customHeight="1">
      <c r="A38" s="908"/>
      <c r="B38" s="878"/>
      <c r="C38" s="878"/>
      <c r="D38" s="878"/>
      <c r="E38" s="878"/>
      <c r="F38" s="878"/>
      <c r="G38" s="878"/>
      <c r="H38" s="878"/>
      <c r="I38" s="878"/>
      <c r="J38" s="878"/>
      <c r="K38" s="878"/>
      <c r="L38" s="878"/>
      <c r="M38" s="878"/>
      <c r="N38" s="878"/>
      <c r="O38" s="878"/>
      <c r="P38" s="878"/>
      <c r="Q38" s="878"/>
      <c r="R38" s="878"/>
      <c r="S38" s="878"/>
      <c r="T38" s="878"/>
      <c r="U38" s="878"/>
      <c r="V38" s="878"/>
      <c r="W38" s="878"/>
      <c r="X38" s="878"/>
      <c r="Y38" s="878"/>
      <c r="Z38" s="878"/>
      <c r="AA38" s="878"/>
      <c r="AB38" s="878"/>
      <c r="AC38" s="878"/>
      <c r="AD38" s="878"/>
      <c r="AE38" s="878"/>
      <c r="AF38" s="878"/>
      <c r="AG38" s="878"/>
      <c r="AH38" s="878"/>
      <c r="AI38" s="878"/>
      <c r="AJ38" s="878"/>
      <c r="AK38" s="878"/>
      <c r="AL38" s="878"/>
      <c r="AM38" s="878"/>
      <c r="AN38" s="878"/>
      <c r="AO38" s="878"/>
      <c r="AP38" s="878"/>
      <c r="AQ38" s="909"/>
      <c r="AR38" s="878"/>
      <c r="AS38" s="878"/>
      <c r="AT38" s="878"/>
      <c r="AU38" s="878"/>
      <c r="AV38" s="878"/>
    </row>
    <row r="39" spans="1:48" ht="13.5" customHeight="1">
      <c r="A39" s="908"/>
      <c r="B39" s="878"/>
      <c r="C39" s="878"/>
      <c r="D39" s="878"/>
      <c r="E39" s="878"/>
      <c r="F39" s="878"/>
      <c r="G39" s="878"/>
      <c r="H39" s="878"/>
      <c r="I39" s="878"/>
      <c r="J39" s="878"/>
      <c r="K39" s="878"/>
      <c r="L39" s="878"/>
      <c r="M39" s="878"/>
      <c r="N39" s="878"/>
      <c r="O39" s="878"/>
      <c r="P39" s="878"/>
      <c r="Q39" s="878"/>
      <c r="R39" s="878"/>
      <c r="S39" s="878"/>
      <c r="T39" s="878"/>
      <c r="U39" s="878"/>
      <c r="V39" s="878"/>
      <c r="W39" s="878"/>
      <c r="X39" s="878"/>
      <c r="Y39" s="878"/>
      <c r="Z39" s="878"/>
      <c r="AA39" s="878"/>
      <c r="AB39" s="878"/>
      <c r="AC39" s="878"/>
      <c r="AD39" s="878"/>
      <c r="AE39" s="878"/>
      <c r="AF39" s="878"/>
      <c r="AG39" s="878"/>
      <c r="AH39" s="878"/>
      <c r="AI39" s="878"/>
      <c r="AJ39" s="878"/>
      <c r="AK39" s="878"/>
      <c r="AL39" s="878"/>
      <c r="AM39" s="878"/>
      <c r="AN39" s="878"/>
      <c r="AO39" s="878"/>
      <c r="AP39" s="878"/>
      <c r="AQ39" s="909"/>
      <c r="AR39" s="878"/>
      <c r="AS39" s="878"/>
      <c r="AT39" s="878"/>
      <c r="AU39" s="878"/>
      <c r="AV39" s="878"/>
    </row>
    <row r="40" spans="1:48" ht="13.5" customHeight="1">
      <c r="A40" s="908"/>
      <c r="B40" s="878"/>
      <c r="C40" s="878"/>
      <c r="D40" s="878"/>
      <c r="E40" s="878"/>
      <c r="F40" s="878"/>
      <c r="G40" s="878"/>
      <c r="H40" s="878"/>
      <c r="I40" s="878"/>
      <c r="J40" s="878"/>
      <c r="K40" s="878"/>
      <c r="L40" s="878"/>
      <c r="M40" s="878"/>
      <c r="N40" s="878"/>
      <c r="O40" s="878"/>
      <c r="P40" s="878"/>
      <c r="Q40" s="878"/>
      <c r="R40" s="878"/>
      <c r="S40" s="878"/>
      <c r="T40" s="878"/>
      <c r="U40" s="878"/>
      <c r="V40" s="878"/>
      <c r="W40" s="878"/>
      <c r="X40" s="878"/>
      <c r="Y40" s="878"/>
      <c r="Z40" s="878"/>
      <c r="AA40" s="878"/>
      <c r="AB40" s="878"/>
      <c r="AC40" s="878"/>
      <c r="AD40" s="878"/>
      <c r="AE40" s="878"/>
      <c r="AF40" s="878"/>
      <c r="AG40" s="878"/>
      <c r="AH40" s="878"/>
      <c r="AI40" s="878"/>
      <c r="AJ40" s="878"/>
      <c r="AK40" s="878"/>
      <c r="AL40" s="878"/>
      <c r="AM40" s="878"/>
      <c r="AN40" s="878"/>
      <c r="AO40" s="878"/>
      <c r="AP40" s="878"/>
      <c r="AQ40" s="909"/>
      <c r="AR40" s="878"/>
      <c r="AS40" s="878"/>
      <c r="AT40" s="878"/>
      <c r="AU40" s="878"/>
      <c r="AV40" s="878"/>
    </row>
    <row r="41" spans="1:48" ht="13.5" customHeight="1">
      <c r="A41" s="908"/>
      <c r="B41" s="878"/>
      <c r="C41" s="878"/>
      <c r="D41" s="878"/>
      <c r="E41" s="878"/>
      <c r="F41" s="878"/>
      <c r="G41" s="878"/>
      <c r="H41" s="878"/>
      <c r="I41" s="878"/>
      <c r="J41" s="878"/>
      <c r="K41" s="878"/>
      <c r="L41" s="878"/>
      <c r="M41" s="878"/>
      <c r="N41" s="878"/>
      <c r="O41" s="878"/>
      <c r="P41" s="878"/>
      <c r="Q41" s="878"/>
      <c r="R41" s="878"/>
      <c r="S41" s="878"/>
      <c r="T41" s="878"/>
      <c r="U41" s="878"/>
      <c r="V41" s="878"/>
      <c r="W41" s="878"/>
      <c r="X41" s="878"/>
      <c r="Y41" s="878"/>
      <c r="Z41" s="878"/>
      <c r="AA41" s="878"/>
      <c r="AB41" s="878"/>
      <c r="AC41" s="878"/>
      <c r="AD41" s="878"/>
      <c r="AE41" s="878"/>
      <c r="AF41" s="878"/>
      <c r="AG41" s="878"/>
      <c r="AH41" s="878"/>
      <c r="AI41" s="878"/>
      <c r="AJ41" s="878"/>
      <c r="AK41" s="878"/>
      <c r="AL41" s="878"/>
      <c r="AM41" s="878"/>
      <c r="AN41" s="878"/>
      <c r="AO41" s="878"/>
      <c r="AP41" s="878"/>
      <c r="AQ41" s="909"/>
      <c r="AR41" s="878"/>
      <c r="AS41" s="878"/>
      <c r="AT41" s="878"/>
      <c r="AU41" s="878"/>
      <c r="AV41" s="878"/>
    </row>
    <row r="42" spans="1:48" ht="13.5" customHeight="1">
      <c r="A42" s="908"/>
      <c r="B42" s="878"/>
      <c r="C42" s="878"/>
      <c r="D42" s="878"/>
      <c r="E42" s="878"/>
      <c r="F42" s="878"/>
      <c r="G42" s="878"/>
      <c r="H42" s="878"/>
      <c r="I42" s="878"/>
      <c r="J42" s="878"/>
      <c r="K42" s="878"/>
      <c r="L42" s="878"/>
      <c r="M42" s="878"/>
      <c r="N42" s="878"/>
      <c r="O42" s="878"/>
      <c r="P42" s="878"/>
      <c r="Q42" s="878"/>
      <c r="R42" s="878"/>
      <c r="S42" s="878"/>
      <c r="T42" s="878"/>
      <c r="U42" s="878"/>
      <c r="V42" s="878"/>
      <c r="W42" s="878"/>
      <c r="X42" s="878"/>
      <c r="Y42" s="878"/>
      <c r="Z42" s="878"/>
      <c r="AA42" s="878"/>
      <c r="AB42" s="878"/>
      <c r="AC42" s="878"/>
      <c r="AD42" s="878"/>
      <c r="AE42" s="878"/>
      <c r="AF42" s="878"/>
      <c r="AG42" s="878"/>
      <c r="AH42" s="878"/>
      <c r="AI42" s="878"/>
      <c r="AJ42" s="878"/>
      <c r="AK42" s="878"/>
      <c r="AL42" s="878"/>
      <c r="AM42" s="878"/>
      <c r="AN42" s="878"/>
      <c r="AO42" s="878"/>
      <c r="AP42" s="878"/>
      <c r="AQ42" s="909"/>
      <c r="AR42" s="878"/>
      <c r="AS42" s="878"/>
      <c r="AT42" s="878"/>
      <c r="AU42" s="878"/>
      <c r="AV42" s="878"/>
    </row>
    <row r="43" spans="1:48" ht="13.5" customHeight="1">
      <c r="A43" s="908"/>
      <c r="B43" s="878"/>
      <c r="C43" s="878"/>
      <c r="D43" s="878"/>
      <c r="E43" s="878"/>
      <c r="F43" s="878"/>
      <c r="G43" s="878"/>
      <c r="H43" s="878"/>
      <c r="I43" s="878"/>
      <c r="J43" s="878"/>
      <c r="K43" s="878"/>
      <c r="L43" s="878"/>
      <c r="M43" s="878"/>
      <c r="N43" s="878"/>
      <c r="O43" s="878"/>
      <c r="P43" s="878"/>
      <c r="Q43" s="878"/>
      <c r="R43" s="878"/>
      <c r="S43" s="878"/>
      <c r="T43" s="878"/>
      <c r="U43" s="878"/>
      <c r="V43" s="878"/>
      <c r="W43" s="878"/>
      <c r="X43" s="878"/>
      <c r="Y43" s="878"/>
      <c r="Z43" s="878"/>
      <c r="AA43" s="878"/>
      <c r="AB43" s="878"/>
      <c r="AC43" s="878"/>
      <c r="AD43" s="878"/>
      <c r="AE43" s="878"/>
      <c r="AF43" s="878"/>
      <c r="AG43" s="878"/>
      <c r="AH43" s="878"/>
      <c r="AI43" s="878"/>
      <c r="AJ43" s="878"/>
      <c r="AK43" s="878"/>
      <c r="AL43" s="878"/>
      <c r="AM43" s="878"/>
      <c r="AN43" s="878"/>
      <c r="AO43" s="878"/>
      <c r="AP43" s="878"/>
      <c r="AQ43" s="909"/>
      <c r="AR43" s="878"/>
      <c r="AS43" s="878"/>
      <c r="AT43" s="878"/>
      <c r="AU43" s="878"/>
      <c r="AV43" s="878"/>
    </row>
    <row r="44" spans="1:48" ht="13.5" customHeight="1">
      <c r="A44" s="908"/>
      <c r="B44" s="878"/>
      <c r="C44" s="878"/>
      <c r="D44" s="878"/>
      <c r="E44" s="878"/>
      <c r="F44" s="878"/>
      <c r="G44" s="878"/>
      <c r="H44" s="878"/>
      <c r="I44" s="878"/>
      <c r="J44" s="878"/>
      <c r="K44" s="878"/>
      <c r="L44" s="878"/>
      <c r="M44" s="878"/>
      <c r="N44" s="878"/>
      <c r="O44" s="878"/>
      <c r="P44" s="878"/>
      <c r="Q44" s="878"/>
      <c r="R44" s="878"/>
      <c r="S44" s="878"/>
      <c r="T44" s="878"/>
      <c r="U44" s="878"/>
      <c r="V44" s="878"/>
      <c r="W44" s="878"/>
      <c r="X44" s="878"/>
      <c r="Y44" s="878"/>
      <c r="Z44" s="878"/>
      <c r="AA44" s="878"/>
      <c r="AB44" s="878"/>
      <c r="AC44" s="878"/>
      <c r="AD44" s="878"/>
      <c r="AE44" s="878"/>
      <c r="AF44" s="878"/>
      <c r="AG44" s="878"/>
      <c r="AH44" s="878"/>
      <c r="AI44" s="878"/>
      <c r="AJ44" s="878"/>
      <c r="AK44" s="878"/>
      <c r="AL44" s="878"/>
      <c r="AM44" s="878"/>
      <c r="AN44" s="878"/>
      <c r="AO44" s="878"/>
      <c r="AP44" s="878"/>
      <c r="AQ44" s="909"/>
      <c r="AR44" s="878"/>
      <c r="AS44" s="878"/>
      <c r="AT44" s="878"/>
      <c r="AU44" s="878"/>
      <c r="AV44" s="878"/>
    </row>
    <row r="45" spans="1:48" ht="13.5" customHeight="1">
      <c r="A45" s="908"/>
      <c r="B45" s="878"/>
      <c r="C45" s="878"/>
      <c r="D45" s="878"/>
      <c r="E45" s="878"/>
      <c r="F45" s="878"/>
      <c r="G45" s="878"/>
      <c r="H45" s="878"/>
      <c r="I45" s="878"/>
      <c r="J45" s="878"/>
      <c r="K45" s="878"/>
      <c r="L45" s="878"/>
      <c r="M45" s="878"/>
      <c r="N45" s="878"/>
      <c r="O45" s="878"/>
      <c r="P45" s="878"/>
      <c r="Q45" s="878"/>
      <c r="R45" s="878"/>
      <c r="S45" s="878"/>
      <c r="T45" s="878"/>
      <c r="U45" s="878"/>
      <c r="V45" s="878"/>
      <c r="W45" s="878"/>
      <c r="X45" s="878"/>
      <c r="Y45" s="878"/>
      <c r="Z45" s="878"/>
      <c r="AA45" s="878"/>
      <c r="AB45" s="878"/>
      <c r="AC45" s="878"/>
      <c r="AD45" s="878"/>
      <c r="AE45" s="878"/>
      <c r="AF45" s="878"/>
      <c r="AG45" s="878"/>
      <c r="AH45" s="878"/>
      <c r="AI45" s="878"/>
      <c r="AJ45" s="878"/>
      <c r="AK45" s="878"/>
      <c r="AL45" s="878"/>
      <c r="AM45" s="878"/>
      <c r="AN45" s="878"/>
      <c r="AO45" s="878"/>
      <c r="AP45" s="878"/>
      <c r="AQ45" s="909"/>
      <c r="AR45" s="878"/>
      <c r="AS45" s="878"/>
      <c r="AT45" s="878"/>
      <c r="AU45" s="878"/>
      <c r="AV45" s="878"/>
    </row>
    <row r="46" spans="1:48" ht="13.5" customHeight="1">
      <c r="A46" s="908"/>
      <c r="B46" s="878"/>
      <c r="C46" s="878"/>
      <c r="D46" s="878"/>
      <c r="E46" s="878"/>
      <c r="F46" s="878"/>
      <c r="G46" s="878"/>
      <c r="H46" s="878"/>
      <c r="I46" s="878"/>
      <c r="J46" s="878"/>
      <c r="K46" s="878"/>
      <c r="L46" s="878"/>
      <c r="M46" s="878"/>
      <c r="N46" s="878"/>
      <c r="O46" s="878"/>
      <c r="P46" s="878"/>
      <c r="Q46" s="878"/>
      <c r="R46" s="878"/>
      <c r="S46" s="878"/>
      <c r="T46" s="878"/>
      <c r="U46" s="878"/>
      <c r="V46" s="878"/>
      <c r="W46" s="878"/>
      <c r="X46" s="878"/>
      <c r="Y46" s="878"/>
      <c r="Z46" s="878"/>
      <c r="AA46" s="878"/>
      <c r="AB46" s="878"/>
      <c r="AC46" s="878"/>
      <c r="AD46" s="878"/>
      <c r="AE46" s="878"/>
      <c r="AF46" s="878"/>
      <c r="AG46" s="878"/>
      <c r="AH46" s="878"/>
      <c r="AI46" s="878"/>
      <c r="AJ46" s="878"/>
      <c r="AK46" s="878"/>
      <c r="AL46" s="878"/>
      <c r="AM46" s="878"/>
      <c r="AN46" s="878"/>
      <c r="AO46" s="878"/>
      <c r="AP46" s="878"/>
      <c r="AQ46" s="909"/>
      <c r="AR46" s="878"/>
      <c r="AS46" s="878"/>
      <c r="AT46" s="878"/>
      <c r="AU46" s="878"/>
      <c r="AV46" s="878"/>
    </row>
    <row r="47" spans="1:48" ht="13.5" customHeight="1">
      <c r="A47" s="908"/>
      <c r="B47" s="878"/>
      <c r="C47" s="878"/>
      <c r="D47" s="878"/>
      <c r="E47" s="878"/>
      <c r="F47" s="878"/>
      <c r="G47" s="878"/>
      <c r="H47" s="878"/>
      <c r="I47" s="878"/>
      <c r="J47" s="878"/>
      <c r="K47" s="878"/>
      <c r="L47" s="878"/>
      <c r="M47" s="878"/>
      <c r="N47" s="878"/>
      <c r="O47" s="878"/>
      <c r="P47" s="878"/>
      <c r="Q47" s="878"/>
      <c r="R47" s="878"/>
      <c r="S47" s="878"/>
      <c r="T47" s="878"/>
      <c r="U47" s="878"/>
      <c r="V47" s="878"/>
      <c r="W47" s="878"/>
      <c r="X47" s="878"/>
      <c r="Y47" s="878"/>
      <c r="Z47" s="878"/>
      <c r="AA47" s="878"/>
      <c r="AB47" s="878"/>
      <c r="AC47" s="878"/>
      <c r="AD47" s="878"/>
      <c r="AE47" s="878"/>
      <c r="AF47" s="878"/>
      <c r="AG47" s="878"/>
      <c r="AH47" s="878"/>
      <c r="AI47" s="878"/>
      <c r="AJ47" s="878"/>
      <c r="AK47" s="878"/>
      <c r="AL47" s="878"/>
      <c r="AM47" s="878"/>
      <c r="AN47" s="878"/>
      <c r="AO47" s="878"/>
      <c r="AP47" s="878"/>
      <c r="AQ47" s="909"/>
      <c r="AR47" s="878"/>
      <c r="AS47" s="878"/>
      <c r="AT47" s="878"/>
      <c r="AU47" s="878"/>
      <c r="AV47" s="878"/>
    </row>
    <row r="48" spans="1:48" ht="13.5" customHeight="1">
      <c r="A48" s="908"/>
      <c r="B48" s="878"/>
      <c r="C48" s="878"/>
      <c r="D48" s="878"/>
      <c r="E48" s="878"/>
      <c r="F48" s="878"/>
      <c r="G48" s="878"/>
      <c r="H48" s="878"/>
      <c r="I48" s="878"/>
      <c r="J48" s="878"/>
      <c r="K48" s="878"/>
      <c r="L48" s="878"/>
      <c r="M48" s="878"/>
      <c r="N48" s="878"/>
      <c r="O48" s="878"/>
      <c r="P48" s="878"/>
      <c r="Q48" s="878"/>
      <c r="R48" s="878"/>
      <c r="S48" s="878"/>
      <c r="T48" s="878"/>
      <c r="U48" s="878"/>
      <c r="V48" s="878"/>
      <c r="W48" s="878"/>
      <c r="X48" s="878"/>
      <c r="Y48" s="878"/>
      <c r="Z48" s="878"/>
      <c r="AA48" s="878"/>
      <c r="AB48" s="878"/>
      <c r="AC48" s="878"/>
      <c r="AD48" s="878"/>
      <c r="AE48" s="878"/>
      <c r="AF48" s="878"/>
      <c r="AG48" s="878"/>
      <c r="AH48" s="878"/>
      <c r="AI48" s="878"/>
      <c r="AJ48" s="878"/>
      <c r="AK48" s="878"/>
      <c r="AL48" s="878"/>
      <c r="AM48" s="878"/>
      <c r="AN48" s="878"/>
      <c r="AO48" s="878"/>
      <c r="AP48" s="878"/>
      <c r="AQ48" s="909"/>
      <c r="AR48" s="878"/>
      <c r="AS48" s="878"/>
      <c r="AT48" s="878"/>
      <c r="AU48" s="878"/>
      <c r="AV48" s="878"/>
    </row>
    <row r="49" spans="1:48" ht="13.5" customHeight="1">
      <c r="A49" s="908"/>
      <c r="B49" s="878"/>
      <c r="C49" s="878"/>
      <c r="D49" s="878"/>
      <c r="E49" s="878"/>
      <c r="F49" s="878"/>
      <c r="G49" s="878"/>
      <c r="H49" s="878"/>
      <c r="I49" s="878"/>
      <c r="J49" s="878"/>
      <c r="K49" s="878"/>
      <c r="L49" s="878"/>
      <c r="M49" s="878"/>
      <c r="N49" s="878"/>
      <c r="O49" s="878"/>
      <c r="P49" s="878"/>
      <c r="Q49" s="878"/>
      <c r="R49" s="878"/>
      <c r="S49" s="878"/>
      <c r="T49" s="878"/>
      <c r="U49" s="878"/>
      <c r="V49" s="878"/>
      <c r="W49" s="878"/>
      <c r="X49" s="878"/>
      <c r="Y49" s="878"/>
      <c r="Z49" s="878"/>
      <c r="AA49" s="878"/>
      <c r="AB49" s="878"/>
      <c r="AC49" s="878"/>
      <c r="AD49" s="878"/>
      <c r="AE49" s="878"/>
      <c r="AF49" s="878"/>
      <c r="AG49" s="878"/>
      <c r="AH49" s="878"/>
      <c r="AI49" s="878"/>
      <c r="AJ49" s="878"/>
      <c r="AK49" s="878"/>
      <c r="AL49" s="878"/>
      <c r="AM49" s="878"/>
      <c r="AN49" s="878"/>
      <c r="AO49" s="878"/>
      <c r="AP49" s="878"/>
      <c r="AQ49" s="909"/>
      <c r="AR49" s="878"/>
      <c r="AS49" s="878"/>
      <c r="AT49" s="878"/>
      <c r="AU49" s="878"/>
      <c r="AV49" s="878"/>
    </row>
    <row r="50" spans="1:48" ht="13.5" customHeight="1">
      <c r="A50" s="908"/>
      <c r="B50" s="878"/>
      <c r="C50" s="878"/>
      <c r="D50" s="878"/>
      <c r="E50" s="878"/>
      <c r="F50" s="878"/>
      <c r="G50" s="878"/>
      <c r="H50" s="878"/>
      <c r="I50" s="878"/>
      <c r="J50" s="878"/>
      <c r="K50" s="878"/>
      <c r="L50" s="878"/>
      <c r="M50" s="878"/>
      <c r="N50" s="878"/>
      <c r="O50" s="878"/>
      <c r="P50" s="878"/>
      <c r="Q50" s="878"/>
      <c r="R50" s="878"/>
      <c r="S50" s="878"/>
      <c r="T50" s="878"/>
      <c r="U50" s="878"/>
      <c r="V50" s="878"/>
      <c r="W50" s="878"/>
      <c r="X50" s="878"/>
      <c r="Y50" s="878"/>
      <c r="Z50" s="878"/>
      <c r="AA50" s="878"/>
      <c r="AB50" s="878"/>
      <c r="AC50" s="878"/>
      <c r="AD50" s="878"/>
      <c r="AE50" s="878"/>
      <c r="AF50" s="878"/>
      <c r="AG50" s="878"/>
      <c r="AH50" s="878"/>
      <c r="AI50" s="878"/>
      <c r="AJ50" s="878"/>
      <c r="AK50" s="878"/>
      <c r="AL50" s="878"/>
      <c r="AM50" s="878"/>
      <c r="AN50" s="878"/>
      <c r="AO50" s="878"/>
      <c r="AP50" s="878"/>
      <c r="AQ50" s="909"/>
      <c r="AR50" s="878"/>
      <c r="AS50" s="878"/>
      <c r="AT50" s="878"/>
      <c r="AU50" s="878"/>
      <c r="AV50" s="878"/>
    </row>
    <row r="51" spans="1:48" ht="13.5" customHeight="1">
      <c r="A51" s="908"/>
      <c r="B51" s="878"/>
      <c r="C51" s="878"/>
      <c r="D51" s="878"/>
      <c r="E51" s="878"/>
      <c r="F51" s="878"/>
      <c r="G51" s="878"/>
      <c r="H51" s="878"/>
      <c r="I51" s="878"/>
      <c r="J51" s="878"/>
      <c r="K51" s="878"/>
      <c r="L51" s="878"/>
      <c r="M51" s="878"/>
      <c r="N51" s="878"/>
      <c r="O51" s="878"/>
      <c r="P51" s="878"/>
      <c r="Q51" s="878"/>
      <c r="R51" s="878"/>
      <c r="S51" s="878"/>
      <c r="T51" s="878"/>
      <c r="U51" s="878"/>
      <c r="V51" s="878"/>
      <c r="W51" s="878"/>
      <c r="X51" s="878"/>
      <c r="Y51" s="878"/>
      <c r="Z51" s="878"/>
      <c r="AA51" s="878"/>
      <c r="AB51" s="878"/>
      <c r="AC51" s="878"/>
      <c r="AD51" s="878"/>
      <c r="AE51" s="878"/>
      <c r="AF51" s="878"/>
      <c r="AG51" s="878"/>
      <c r="AH51" s="878"/>
      <c r="AI51" s="878"/>
      <c r="AJ51" s="878"/>
      <c r="AK51" s="878"/>
      <c r="AL51" s="878"/>
      <c r="AM51" s="878"/>
      <c r="AN51" s="878"/>
      <c r="AO51" s="878"/>
      <c r="AP51" s="878"/>
      <c r="AQ51" s="909"/>
      <c r="AR51" s="878"/>
      <c r="AS51" s="878"/>
      <c r="AT51" s="878"/>
      <c r="AU51" s="878"/>
      <c r="AV51" s="878"/>
    </row>
    <row r="52" spans="1:48" ht="13.5" customHeight="1">
      <c r="A52" s="908"/>
      <c r="B52" s="878"/>
      <c r="C52" s="878"/>
      <c r="D52" s="878"/>
      <c r="E52" s="878"/>
      <c r="F52" s="878"/>
      <c r="G52" s="878"/>
      <c r="H52" s="878"/>
      <c r="I52" s="878"/>
      <c r="J52" s="878"/>
      <c r="K52" s="878"/>
      <c r="L52" s="878"/>
      <c r="M52" s="878"/>
      <c r="N52" s="878"/>
      <c r="O52" s="878"/>
      <c r="P52" s="878"/>
      <c r="Q52" s="878"/>
      <c r="R52" s="878"/>
      <c r="S52" s="878"/>
      <c r="T52" s="878"/>
      <c r="U52" s="878"/>
      <c r="V52" s="878"/>
      <c r="W52" s="878"/>
      <c r="X52" s="878"/>
      <c r="Y52" s="878"/>
      <c r="Z52" s="878"/>
      <c r="AA52" s="878"/>
      <c r="AB52" s="878"/>
      <c r="AC52" s="878"/>
      <c r="AD52" s="878"/>
      <c r="AE52" s="878"/>
      <c r="AF52" s="878"/>
      <c r="AG52" s="878"/>
      <c r="AH52" s="878"/>
      <c r="AI52" s="878"/>
      <c r="AJ52" s="878"/>
      <c r="AK52" s="878"/>
      <c r="AL52" s="878"/>
      <c r="AM52" s="878"/>
      <c r="AN52" s="878"/>
      <c r="AO52" s="878"/>
      <c r="AP52" s="878"/>
      <c r="AQ52" s="909"/>
      <c r="AR52" s="878"/>
      <c r="AS52" s="878"/>
      <c r="AT52" s="878"/>
      <c r="AU52" s="878"/>
      <c r="AV52" s="878"/>
    </row>
    <row r="53" spans="1:48" ht="13.5" customHeight="1">
      <c r="A53" s="908"/>
      <c r="B53" s="878"/>
      <c r="C53" s="878"/>
      <c r="D53" s="878"/>
      <c r="E53" s="878"/>
      <c r="F53" s="878"/>
      <c r="G53" s="878"/>
      <c r="H53" s="878"/>
      <c r="I53" s="878"/>
      <c r="J53" s="878"/>
      <c r="K53" s="878"/>
      <c r="L53" s="878"/>
      <c r="M53" s="878"/>
      <c r="N53" s="878"/>
      <c r="O53" s="878"/>
      <c r="P53" s="878"/>
      <c r="Q53" s="878"/>
      <c r="R53" s="878"/>
      <c r="S53" s="878"/>
      <c r="T53" s="878"/>
      <c r="U53" s="878"/>
      <c r="V53" s="878"/>
      <c r="W53" s="878"/>
      <c r="X53" s="878"/>
      <c r="Y53" s="878"/>
      <c r="Z53" s="878"/>
      <c r="AA53" s="878"/>
      <c r="AB53" s="878"/>
      <c r="AC53" s="878"/>
      <c r="AD53" s="878"/>
      <c r="AE53" s="878"/>
      <c r="AF53" s="878"/>
      <c r="AG53" s="878"/>
      <c r="AH53" s="878"/>
      <c r="AI53" s="878"/>
      <c r="AJ53" s="878"/>
      <c r="AK53" s="878"/>
      <c r="AL53" s="878"/>
      <c r="AM53" s="878"/>
      <c r="AN53" s="878"/>
      <c r="AO53" s="878"/>
      <c r="AP53" s="878"/>
      <c r="AQ53" s="909"/>
      <c r="AR53" s="878"/>
      <c r="AS53" s="878"/>
      <c r="AT53" s="878"/>
      <c r="AU53" s="878"/>
      <c r="AV53" s="878"/>
    </row>
    <row r="54" spans="1:48" ht="13.5" customHeight="1">
      <c r="A54" s="908"/>
      <c r="B54" s="878"/>
      <c r="C54" s="878"/>
      <c r="D54" s="878"/>
      <c r="E54" s="878"/>
      <c r="F54" s="878"/>
      <c r="G54" s="878"/>
      <c r="H54" s="878"/>
      <c r="I54" s="878"/>
      <c r="J54" s="878"/>
      <c r="K54" s="878"/>
      <c r="L54" s="878"/>
      <c r="M54" s="878"/>
      <c r="N54" s="878"/>
      <c r="O54" s="878"/>
      <c r="P54" s="878"/>
      <c r="Q54" s="878"/>
      <c r="R54" s="878"/>
      <c r="S54" s="878"/>
      <c r="T54" s="878"/>
      <c r="U54" s="878"/>
      <c r="V54" s="878"/>
      <c r="W54" s="878"/>
      <c r="X54" s="878"/>
      <c r="Y54" s="878"/>
      <c r="Z54" s="878"/>
      <c r="AA54" s="878"/>
      <c r="AB54" s="878"/>
      <c r="AC54" s="878"/>
      <c r="AD54" s="878"/>
      <c r="AE54" s="878"/>
      <c r="AF54" s="878"/>
      <c r="AG54" s="878"/>
      <c r="AH54" s="878"/>
      <c r="AI54" s="878"/>
      <c r="AJ54" s="878"/>
      <c r="AK54" s="878"/>
      <c r="AL54" s="878"/>
      <c r="AM54" s="878"/>
      <c r="AN54" s="878"/>
      <c r="AO54" s="878"/>
      <c r="AP54" s="878"/>
      <c r="AQ54" s="909"/>
      <c r="AR54" s="878"/>
      <c r="AS54" s="878"/>
      <c r="AT54" s="878"/>
      <c r="AU54" s="878"/>
      <c r="AV54" s="878"/>
    </row>
    <row r="55" spans="1:48" ht="13.5" customHeight="1">
      <c r="A55" s="908"/>
      <c r="B55" s="878"/>
      <c r="C55" s="878"/>
      <c r="D55" s="878"/>
      <c r="E55" s="878"/>
      <c r="F55" s="878"/>
      <c r="G55" s="878"/>
      <c r="H55" s="878"/>
      <c r="I55" s="878"/>
      <c r="J55" s="878"/>
      <c r="K55" s="878"/>
      <c r="L55" s="878"/>
      <c r="M55" s="878"/>
      <c r="N55" s="878"/>
      <c r="O55" s="878"/>
      <c r="P55" s="878"/>
      <c r="Q55" s="878"/>
      <c r="R55" s="878"/>
      <c r="S55" s="878"/>
      <c r="T55" s="878"/>
      <c r="U55" s="878"/>
      <c r="V55" s="878"/>
      <c r="W55" s="878"/>
      <c r="X55" s="878"/>
      <c r="Y55" s="878"/>
      <c r="Z55" s="878"/>
      <c r="AA55" s="878"/>
      <c r="AB55" s="878"/>
      <c r="AC55" s="878"/>
      <c r="AD55" s="878"/>
      <c r="AE55" s="878"/>
      <c r="AF55" s="878"/>
      <c r="AG55" s="878"/>
      <c r="AH55" s="878"/>
      <c r="AI55" s="878"/>
      <c r="AJ55" s="878"/>
      <c r="AK55" s="878"/>
      <c r="AL55" s="878"/>
      <c r="AM55" s="878"/>
      <c r="AN55" s="878"/>
      <c r="AO55" s="878"/>
      <c r="AP55" s="878"/>
      <c r="AQ55" s="909"/>
      <c r="AR55" s="878"/>
      <c r="AS55" s="878"/>
      <c r="AT55" s="878"/>
      <c r="AU55" s="878"/>
      <c r="AV55" s="878"/>
    </row>
    <row r="56" spans="1:48" ht="13.5" customHeight="1">
      <c r="A56" s="908"/>
      <c r="B56" s="878"/>
      <c r="C56" s="878"/>
      <c r="D56" s="878"/>
      <c r="E56" s="878"/>
      <c r="F56" s="878"/>
      <c r="G56" s="878"/>
      <c r="H56" s="878"/>
      <c r="I56" s="878"/>
      <c r="J56" s="878"/>
      <c r="K56" s="878"/>
      <c r="L56" s="878"/>
      <c r="M56" s="878"/>
      <c r="N56" s="878"/>
      <c r="O56" s="878"/>
      <c r="P56" s="878"/>
      <c r="Q56" s="878"/>
      <c r="R56" s="878"/>
      <c r="S56" s="878"/>
      <c r="T56" s="878"/>
      <c r="U56" s="878"/>
      <c r="V56" s="878"/>
      <c r="W56" s="878"/>
      <c r="X56" s="878"/>
      <c r="Y56" s="878"/>
      <c r="Z56" s="878"/>
      <c r="AA56" s="878"/>
      <c r="AB56" s="878"/>
      <c r="AC56" s="878"/>
      <c r="AD56" s="878"/>
      <c r="AE56" s="878"/>
      <c r="AF56" s="878"/>
      <c r="AG56" s="878"/>
      <c r="AH56" s="878"/>
      <c r="AI56" s="878"/>
      <c r="AJ56" s="878"/>
      <c r="AK56" s="878"/>
      <c r="AL56" s="878"/>
      <c r="AM56" s="878"/>
      <c r="AN56" s="878"/>
      <c r="AO56" s="878"/>
      <c r="AP56" s="878"/>
      <c r="AQ56" s="909"/>
      <c r="AR56" s="878"/>
      <c r="AS56" s="878"/>
      <c r="AT56" s="878"/>
      <c r="AU56" s="878"/>
      <c r="AV56" s="878"/>
    </row>
    <row r="57" spans="1:48" ht="13.5" customHeight="1">
      <c r="A57" s="908"/>
      <c r="B57" s="878"/>
      <c r="C57" s="878"/>
      <c r="D57" s="878"/>
      <c r="E57" s="878"/>
      <c r="F57" s="878"/>
      <c r="G57" s="878"/>
      <c r="H57" s="878"/>
      <c r="I57" s="878"/>
      <c r="J57" s="878"/>
      <c r="K57" s="878"/>
      <c r="L57" s="878"/>
      <c r="M57" s="878"/>
      <c r="N57" s="878"/>
      <c r="O57" s="878"/>
      <c r="P57" s="878"/>
      <c r="Q57" s="878"/>
      <c r="R57" s="878"/>
      <c r="S57" s="878"/>
      <c r="T57" s="878"/>
      <c r="U57" s="878"/>
      <c r="V57" s="878"/>
      <c r="W57" s="878"/>
      <c r="X57" s="878"/>
      <c r="Y57" s="878"/>
      <c r="Z57" s="878"/>
      <c r="AA57" s="878"/>
      <c r="AB57" s="878"/>
      <c r="AC57" s="878"/>
      <c r="AD57" s="878"/>
      <c r="AE57" s="878"/>
      <c r="AF57" s="878"/>
      <c r="AG57" s="878"/>
      <c r="AH57" s="878"/>
      <c r="AI57" s="878"/>
      <c r="AJ57" s="878"/>
      <c r="AK57" s="878"/>
      <c r="AL57" s="878"/>
      <c r="AM57" s="878"/>
      <c r="AN57" s="878"/>
      <c r="AO57" s="878"/>
      <c r="AP57" s="878"/>
      <c r="AQ57" s="909"/>
      <c r="AR57" s="878"/>
      <c r="AS57" s="878"/>
      <c r="AT57" s="878"/>
      <c r="AU57" s="878"/>
      <c r="AV57" s="878"/>
    </row>
    <row r="58" spans="1:48" ht="13.5" customHeight="1">
      <c r="A58" s="908"/>
      <c r="B58" s="878"/>
      <c r="C58" s="878"/>
      <c r="D58" s="878"/>
      <c r="E58" s="878"/>
      <c r="F58" s="878"/>
      <c r="G58" s="878"/>
      <c r="H58" s="878"/>
      <c r="I58" s="878"/>
      <c r="J58" s="878"/>
      <c r="K58" s="878"/>
      <c r="L58" s="878"/>
      <c r="M58" s="878"/>
      <c r="N58" s="878"/>
      <c r="O58" s="878"/>
      <c r="P58" s="878"/>
      <c r="Q58" s="878"/>
      <c r="R58" s="878"/>
      <c r="S58" s="878"/>
      <c r="T58" s="878"/>
      <c r="U58" s="878"/>
      <c r="V58" s="878"/>
      <c r="W58" s="878"/>
      <c r="X58" s="878"/>
      <c r="Y58" s="878"/>
      <c r="Z58" s="878"/>
      <c r="AA58" s="878"/>
      <c r="AB58" s="878"/>
      <c r="AC58" s="878"/>
      <c r="AD58" s="878"/>
      <c r="AE58" s="878"/>
      <c r="AF58" s="878"/>
      <c r="AG58" s="878"/>
      <c r="AH58" s="878"/>
      <c r="AI58" s="878"/>
      <c r="AJ58" s="878"/>
      <c r="AK58" s="878"/>
      <c r="AL58" s="878"/>
      <c r="AM58" s="878"/>
      <c r="AN58" s="878"/>
      <c r="AO58" s="878"/>
      <c r="AP58" s="878"/>
      <c r="AQ58" s="909"/>
      <c r="AR58" s="878"/>
      <c r="AS58" s="878"/>
      <c r="AT58" s="878"/>
      <c r="AU58" s="878"/>
      <c r="AV58" s="878"/>
    </row>
    <row r="59" spans="1:48" ht="13.5" customHeight="1">
      <c r="A59" s="908"/>
      <c r="B59" s="878"/>
      <c r="C59" s="878"/>
      <c r="D59" s="878"/>
      <c r="E59" s="878"/>
      <c r="F59" s="878"/>
      <c r="G59" s="878"/>
      <c r="H59" s="878"/>
      <c r="I59" s="878"/>
      <c r="J59" s="878"/>
      <c r="K59" s="878"/>
      <c r="L59" s="878"/>
      <c r="M59" s="878"/>
      <c r="N59" s="878"/>
      <c r="O59" s="878"/>
      <c r="P59" s="878"/>
      <c r="Q59" s="878"/>
      <c r="R59" s="878"/>
      <c r="S59" s="878"/>
      <c r="T59" s="878"/>
      <c r="U59" s="878"/>
      <c r="V59" s="878"/>
      <c r="W59" s="878"/>
      <c r="X59" s="878"/>
      <c r="Y59" s="878"/>
      <c r="Z59" s="878"/>
      <c r="AA59" s="878"/>
      <c r="AB59" s="878"/>
      <c r="AC59" s="878"/>
      <c r="AD59" s="878"/>
      <c r="AE59" s="878"/>
      <c r="AF59" s="878"/>
      <c r="AG59" s="878"/>
      <c r="AH59" s="878"/>
      <c r="AI59" s="878"/>
      <c r="AJ59" s="878"/>
      <c r="AK59" s="878"/>
      <c r="AL59" s="878"/>
      <c r="AM59" s="878"/>
      <c r="AN59" s="878"/>
      <c r="AO59" s="878"/>
      <c r="AP59" s="878"/>
      <c r="AQ59" s="909"/>
      <c r="AR59" s="878"/>
      <c r="AS59" s="878"/>
      <c r="AT59" s="878"/>
      <c r="AU59" s="878"/>
      <c r="AV59" s="878"/>
    </row>
    <row r="60" spans="1:48" ht="13.5" customHeight="1">
      <c r="A60" s="908"/>
      <c r="B60" s="878"/>
      <c r="C60" s="878"/>
      <c r="D60" s="878"/>
      <c r="E60" s="878"/>
      <c r="F60" s="878"/>
      <c r="G60" s="878"/>
      <c r="H60" s="878"/>
      <c r="I60" s="878"/>
      <c r="J60" s="878"/>
      <c r="K60" s="878"/>
      <c r="L60" s="878"/>
      <c r="M60" s="878"/>
      <c r="N60" s="878"/>
      <c r="O60" s="878"/>
      <c r="P60" s="878"/>
      <c r="Q60" s="878"/>
      <c r="R60" s="878"/>
      <c r="S60" s="878"/>
      <c r="T60" s="878"/>
      <c r="U60" s="878"/>
      <c r="V60" s="878"/>
      <c r="W60" s="878"/>
      <c r="X60" s="878"/>
      <c r="Y60" s="878"/>
      <c r="Z60" s="878"/>
      <c r="AA60" s="878"/>
      <c r="AB60" s="878"/>
      <c r="AC60" s="878"/>
      <c r="AD60" s="878"/>
      <c r="AE60" s="878"/>
      <c r="AF60" s="878"/>
      <c r="AG60" s="878"/>
      <c r="AH60" s="878"/>
      <c r="AI60" s="878"/>
      <c r="AJ60" s="878"/>
      <c r="AK60" s="878"/>
      <c r="AL60" s="878"/>
      <c r="AM60" s="878"/>
      <c r="AN60" s="878"/>
      <c r="AO60" s="878"/>
      <c r="AP60" s="878"/>
      <c r="AQ60" s="909"/>
      <c r="AR60" s="878"/>
      <c r="AS60" s="878"/>
      <c r="AT60" s="878"/>
      <c r="AU60" s="878"/>
      <c r="AV60" s="878"/>
    </row>
    <row r="61" spans="1:48" ht="13.5" customHeight="1">
      <c r="A61" s="908"/>
      <c r="B61" s="878"/>
      <c r="C61" s="878"/>
      <c r="D61" s="878"/>
      <c r="E61" s="878"/>
      <c r="F61" s="878"/>
      <c r="G61" s="878"/>
      <c r="H61" s="878"/>
      <c r="I61" s="878"/>
      <c r="J61" s="878"/>
      <c r="K61" s="878"/>
      <c r="L61" s="878"/>
      <c r="M61" s="878"/>
      <c r="N61" s="878"/>
      <c r="O61" s="878"/>
      <c r="P61" s="878"/>
      <c r="Q61" s="878"/>
      <c r="R61" s="878"/>
      <c r="S61" s="878"/>
      <c r="T61" s="878"/>
      <c r="U61" s="878"/>
      <c r="V61" s="878"/>
      <c r="W61" s="878"/>
      <c r="X61" s="878"/>
      <c r="Y61" s="878"/>
      <c r="Z61" s="878"/>
      <c r="AA61" s="878"/>
      <c r="AB61" s="878"/>
      <c r="AC61" s="878"/>
      <c r="AD61" s="878"/>
      <c r="AE61" s="878"/>
      <c r="AF61" s="878"/>
      <c r="AG61" s="878"/>
      <c r="AH61" s="878"/>
      <c r="AI61" s="878"/>
      <c r="AJ61" s="878"/>
      <c r="AK61" s="878"/>
      <c r="AL61" s="878"/>
      <c r="AM61" s="878"/>
      <c r="AN61" s="878"/>
      <c r="AO61" s="878"/>
      <c r="AP61" s="878"/>
      <c r="AQ61" s="909"/>
      <c r="AR61" s="878"/>
      <c r="AS61" s="878"/>
      <c r="AT61" s="878"/>
      <c r="AU61" s="878"/>
      <c r="AV61" s="878"/>
    </row>
    <row r="62" spans="1:48" ht="13.5" customHeight="1">
      <c r="A62" s="908"/>
      <c r="B62" s="878"/>
      <c r="C62" s="878"/>
      <c r="D62" s="878"/>
      <c r="E62" s="878"/>
      <c r="F62" s="878"/>
      <c r="G62" s="878"/>
      <c r="H62" s="878"/>
      <c r="I62" s="878"/>
      <c r="J62" s="878"/>
      <c r="K62" s="878"/>
      <c r="L62" s="878"/>
      <c r="M62" s="878"/>
      <c r="N62" s="878"/>
      <c r="O62" s="878"/>
      <c r="P62" s="878"/>
      <c r="Q62" s="878"/>
      <c r="R62" s="878"/>
      <c r="S62" s="878"/>
      <c r="T62" s="878"/>
      <c r="U62" s="878"/>
      <c r="V62" s="878"/>
      <c r="W62" s="878"/>
      <c r="X62" s="878"/>
      <c r="Y62" s="878"/>
      <c r="Z62" s="878"/>
      <c r="AA62" s="878"/>
      <c r="AB62" s="878"/>
      <c r="AC62" s="878"/>
      <c r="AD62" s="878"/>
      <c r="AE62" s="878"/>
      <c r="AF62" s="878"/>
      <c r="AG62" s="878"/>
      <c r="AH62" s="878"/>
      <c r="AI62" s="878"/>
      <c r="AJ62" s="878"/>
      <c r="AK62" s="878"/>
      <c r="AL62" s="878"/>
      <c r="AM62" s="878"/>
      <c r="AN62" s="878"/>
      <c r="AO62" s="878"/>
      <c r="AP62" s="878"/>
      <c r="AQ62" s="909"/>
      <c r="AR62" s="878"/>
      <c r="AS62" s="878"/>
      <c r="AT62" s="878"/>
      <c r="AU62" s="878"/>
      <c r="AV62" s="878"/>
    </row>
    <row r="63" spans="1:48" ht="13.5" customHeight="1">
      <c r="A63" s="908"/>
      <c r="B63" s="878"/>
      <c r="C63" s="878"/>
      <c r="D63" s="878"/>
      <c r="E63" s="878"/>
      <c r="F63" s="878"/>
      <c r="G63" s="878"/>
      <c r="H63" s="878"/>
      <c r="I63" s="878"/>
      <c r="J63" s="878"/>
      <c r="K63" s="878"/>
      <c r="L63" s="878"/>
      <c r="M63" s="878"/>
      <c r="N63" s="878"/>
      <c r="O63" s="878"/>
      <c r="P63" s="878"/>
      <c r="Q63" s="878"/>
      <c r="R63" s="878"/>
      <c r="S63" s="878"/>
      <c r="T63" s="878"/>
      <c r="U63" s="878"/>
      <c r="V63" s="878"/>
      <c r="W63" s="878"/>
      <c r="X63" s="878"/>
      <c r="Y63" s="878"/>
      <c r="Z63" s="878"/>
      <c r="AA63" s="878"/>
      <c r="AB63" s="878"/>
      <c r="AC63" s="878"/>
      <c r="AD63" s="878"/>
      <c r="AE63" s="878"/>
      <c r="AF63" s="878"/>
      <c r="AG63" s="878"/>
      <c r="AH63" s="878"/>
      <c r="AI63" s="878"/>
      <c r="AJ63" s="878"/>
      <c r="AK63" s="878"/>
      <c r="AL63" s="878"/>
      <c r="AM63" s="878"/>
      <c r="AN63" s="878"/>
      <c r="AO63" s="878"/>
      <c r="AP63" s="878"/>
      <c r="AQ63" s="909"/>
      <c r="AR63" s="878"/>
      <c r="AS63" s="878"/>
      <c r="AT63" s="878"/>
      <c r="AU63" s="878"/>
      <c r="AV63" s="878"/>
    </row>
    <row r="64" spans="1:48" ht="13.5" customHeight="1">
      <c r="A64" s="908"/>
      <c r="B64" s="878"/>
      <c r="C64" s="878"/>
      <c r="D64" s="878"/>
      <c r="E64" s="878"/>
      <c r="F64" s="878"/>
      <c r="G64" s="878"/>
      <c r="H64" s="878"/>
      <c r="I64" s="878"/>
      <c r="J64" s="878"/>
      <c r="K64" s="878"/>
      <c r="L64" s="878"/>
      <c r="M64" s="878"/>
      <c r="N64" s="878"/>
      <c r="O64" s="878"/>
      <c r="P64" s="878"/>
      <c r="Q64" s="878"/>
      <c r="R64" s="878"/>
      <c r="S64" s="878"/>
      <c r="T64" s="878"/>
      <c r="U64" s="878"/>
      <c r="V64" s="878"/>
      <c r="W64" s="878"/>
      <c r="X64" s="878"/>
      <c r="Y64" s="878"/>
      <c r="Z64" s="878"/>
      <c r="AA64" s="878"/>
      <c r="AB64" s="878"/>
      <c r="AC64" s="878"/>
      <c r="AD64" s="878"/>
      <c r="AE64" s="878"/>
      <c r="AF64" s="878"/>
      <c r="AG64" s="878"/>
      <c r="AH64" s="878"/>
      <c r="AI64" s="878"/>
      <c r="AJ64" s="878"/>
      <c r="AK64" s="878"/>
      <c r="AL64" s="878"/>
      <c r="AM64" s="878"/>
      <c r="AN64" s="878"/>
      <c r="AO64" s="878"/>
      <c r="AP64" s="878"/>
      <c r="AQ64" s="909"/>
      <c r="AR64" s="878"/>
      <c r="AS64" s="878"/>
      <c r="AT64" s="878"/>
      <c r="AU64" s="878"/>
      <c r="AV64" s="878"/>
    </row>
    <row r="65" spans="1:48" ht="13.5" customHeight="1">
      <c r="A65" s="908"/>
      <c r="B65" s="878"/>
      <c r="C65" s="878"/>
      <c r="D65" s="878"/>
      <c r="E65" s="878"/>
      <c r="F65" s="878"/>
      <c r="G65" s="878"/>
      <c r="H65" s="878"/>
      <c r="I65" s="878"/>
      <c r="J65" s="878"/>
      <c r="K65" s="878"/>
      <c r="L65" s="878"/>
      <c r="M65" s="878"/>
      <c r="N65" s="878"/>
      <c r="O65" s="878"/>
      <c r="P65" s="878"/>
      <c r="Q65" s="878"/>
      <c r="R65" s="878"/>
      <c r="S65" s="878"/>
      <c r="T65" s="878"/>
      <c r="U65" s="878"/>
      <c r="V65" s="878"/>
      <c r="W65" s="878"/>
      <c r="X65" s="878"/>
      <c r="Y65" s="878"/>
      <c r="Z65" s="878"/>
      <c r="AA65" s="878"/>
      <c r="AB65" s="878"/>
      <c r="AC65" s="878"/>
      <c r="AD65" s="878"/>
      <c r="AE65" s="878"/>
      <c r="AF65" s="878"/>
      <c r="AG65" s="878"/>
      <c r="AH65" s="878"/>
      <c r="AI65" s="878"/>
      <c r="AJ65" s="878"/>
      <c r="AK65" s="878"/>
      <c r="AL65" s="878"/>
      <c r="AM65" s="878"/>
      <c r="AN65" s="878"/>
      <c r="AO65" s="878"/>
      <c r="AP65" s="878"/>
      <c r="AQ65" s="909"/>
      <c r="AR65" s="878"/>
      <c r="AS65" s="878"/>
      <c r="AT65" s="878"/>
      <c r="AU65" s="878"/>
      <c r="AV65" s="878"/>
    </row>
    <row r="66" spans="1:48" ht="13.5" customHeight="1">
      <c r="A66" s="908"/>
      <c r="B66" s="878"/>
      <c r="C66" s="878"/>
      <c r="D66" s="878"/>
      <c r="E66" s="878"/>
      <c r="F66" s="878"/>
      <c r="G66" s="878"/>
      <c r="H66" s="878"/>
      <c r="I66" s="878"/>
      <c r="J66" s="878"/>
      <c r="K66" s="878"/>
      <c r="L66" s="878"/>
      <c r="M66" s="878"/>
      <c r="N66" s="878"/>
      <c r="O66" s="878"/>
      <c r="P66" s="878"/>
      <c r="Q66" s="878"/>
      <c r="R66" s="878"/>
      <c r="S66" s="878"/>
      <c r="T66" s="878"/>
      <c r="U66" s="878"/>
      <c r="V66" s="878"/>
      <c r="W66" s="878"/>
      <c r="X66" s="878"/>
      <c r="Y66" s="878"/>
      <c r="Z66" s="878"/>
      <c r="AA66" s="878"/>
      <c r="AB66" s="878"/>
      <c r="AC66" s="878"/>
      <c r="AD66" s="878"/>
      <c r="AE66" s="878"/>
      <c r="AF66" s="878"/>
      <c r="AG66" s="878"/>
      <c r="AH66" s="878"/>
      <c r="AI66" s="878"/>
      <c r="AJ66" s="878"/>
      <c r="AK66" s="878"/>
      <c r="AL66" s="878"/>
      <c r="AM66" s="878"/>
      <c r="AN66" s="878"/>
      <c r="AO66" s="878"/>
      <c r="AP66" s="878"/>
      <c r="AQ66" s="909"/>
      <c r="AR66" s="878"/>
      <c r="AS66" s="878"/>
      <c r="AT66" s="878"/>
      <c r="AU66" s="878"/>
      <c r="AV66" s="878"/>
    </row>
    <row r="67" spans="1:48" ht="13.5" customHeight="1">
      <c r="A67" s="908"/>
      <c r="B67" s="878"/>
      <c r="C67" s="878"/>
      <c r="D67" s="878"/>
      <c r="E67" s="878"/>
      <c r="F67" s="878"/>
      <c r="G67" s="878"/>
      <c r="H67" s="878"/>
      <c r="I67" s="878"/>
      <c r="J67" s="878"/>
      <c r="K67" s="878"/>
      <c r="L67" s="878"/>
      <c r="M67" s="878"/>
      <c r="N67" s="878"/>
      <c r="O67" s="878"/>
      <c r="P67" s="878"/>
      <c r="Q67" s="878"/>
      <c r="R67" s="878"/>
      <c r="S67" s="878"/>
      <c r="T67" s="878"/>
      <c r="U67" s="878"/>
      <c r="V67" s="878"/>
      <c r="W67" s="878"/>
      <c r="X67" s="878"/>
      <c r="Y67" s="878"/>
      <c r="Z67" s="878"/>
      <c r="AA67" s="878"/>
      <c r="AB67" s="878"/>
      <c r="AC67" s="878"/>
      <c r="AD67" s="878"/>
      <c r="AE67" s="878"/>
      <c r="AF67" s="878"/>
      <c r="AG67" s="878"/>
      <c r="AH67" s="878"/>
      <c r="AI67" s="878"/>
      <c r="AJ67" s="878"/>
      <c r="AK67" s="878"/>
      <c r="AL67" s="878"/>
      <c r="AM67" s="878"/>
      <c r="AN67" s="878"/>
      <c r="AO67" s="878"/>
      <c r="AP67" s="878"/>
      <c r="AQ67" s="909"/>
      <c r="AR67" s="878"/>
      <c r="AS67" s="878"/>
      <c r="AT67" s="878"/>
      <c r="AU67" s="878"/>
      <c r="AV67" s="878"/>
    </row>
    <row r="68" spans="1:48" ht="13.5" customHeight="1">
      <c r="A68" s="908"/>
      <c r="B68" s="878"/>
      <c r="C68" s="878"/>
      <c r="D68" s="878"/>
      <c r="E68" s="878"/>
      <c r="F68" s="878"/>
      <c r="G68" s="878"/>
      <c r="H68" s="878"/>
      <c r="I68" s="878"/>
      <c r="J68" s="878"/>
      <c r="K68" s="878"/>
      <c r="L68" s="878"/>
      <c r="M68" s="878"/>
      <c r="N68" s="878"/>
      <c r="O68" s="878"/>
      <c r="P68" s="878"/>
      <c r="Q68" s="878"/>
      <c r="R68" s="878"/>
      <c r="S68" s="878"/>
      <c r="T68" s="878"/>
      <c r="U68" s="878"/>
      <c r="V68" s="878"/>
      <c r="W68" s="878"/>
      <c r="X68" s="878"/>
      <c r="Y68" s="878"/>
      <c r="Z68" s="878"/>
      <c r="AA68" s="878"/>
      <c r="AB68" s="878"/>
      <c r="AC68" s="878"/>
      <c r="AD68" s="878"/>
      <c r="AE68" s="878"/>
      <c r="AF68" s="878"/>
      <c r="AG68" s="878"/>
      <c r="AH68" s="878"/>
      <c r="AI68" s="878"/>
      <c r="AJ68" s="878"/>
      <c r="AK68" s="878"/>
      <c r="AL68" s="878"/>
      <c r="AM68" s="878"/>
      <c r="AN68" s="878"/>
      <c r="AO68" s="878"/>
      <c r="AP68" s="878"/>
      <c r="AQ68" s="909"/>
      <c r="AR68" s="878"/>
      <c r="AS68" s="878"/>
      <c r="AT68" s="878"/>
      <c r="AU68" s="878"/>
      <c r="AV68" s="878"/>
    </row>
    <row r="69" spans="1:48" ht="13.5" customHeight="1">
      <c r="A69" s="908"/>
      <c r="B69" s="878"/>
      <c r="C69" s="878"/>
      <c r="D69" s="878"/>
      <c r="E69" s="878"/>
      <c r="F69" s="878"/>
      <c r="G69" s="878"/>
      <c r="H69" s="878"/>
      <c r="I69" s="878"/>
      <c r="J69" s="878"/>
      <c r="K69" s="878"/>
      <c r="L69" s="878"/>
      <c r="M69" s="878"/>
      <c r="N69" s="878"/>
      <c r="O69" s="878"/>
      <c r="P69" s="878"/>
      <c r="Q69" s="878"/>
      <c r="R69" s="878"/>
      <c r="S69" s="878"/>
      <c r="T69" s="878"/>
      <c r="U69" s="878"/>
      <c r="V69" s="878"/>
      <c r="W69" s="878"/>
      <c r="X69" s="878"/>
      <c r="Y69" s="878"/>
      <c r="Z69" s="878"/>
      <c r="AA69" s="878"/>
      <c r="AB69" s="878"/>
      <c r="AC69" s="878"/>
      <c r="AD69" s="878"/>
      <c r="AE69" s="878"/>
      <c r="AF69" s="878"/>
      <c r="AG69" s="878"/>
      <c r="AH69" s="878"/>
      <c r="AI69" s="878"/>
      <c r="AJ69" s="878"/>
      <c r="AK69" s="878"/>
      <c r="AL69" s="878"/>
      <c r="AM69" s="878"/>
      <c r="AN69" s="878"/>
      <c r="AO69" s="878"/>
      <c r="AP69" s="878"/>
      <c r="AQ69" s="909"/>
      <c r="AR69" s="878"/>
      <c r="AS69" s="878"/>
      <c r="AT69" s="878"/>
      <c r="AU69" s="878"/>
      <c r="AV69" s="878"/>
    </row>
    <row r="70" spans="1:48" ht="13.5" customHeight="1">
      <c r="A70" s="908"/>
      <c r="B70" s="878"/>
      <c r="C70" s="878"/>
      <c r="D70" s="878"/>
      <c r="E70" s="878"/>
      <c r="F70" s="878"/>
      <c r="G70" s="878"/>
      <c r="H70" s="878"/>
      <c r="I70" s="878"/>
      <c r="J70" s="878"/>
      <c r="K70" s="878"/>
      <c r="L70" s="878"/>
      <c r="M70" s="878"/>
      <c r="N70" s="878"/>
      <c r="O70" s="878"/>
      <c r="P70" s="878"/>
      <c r="Q70" s="878"/>
      <c r="R70" s="878"/>
      <c r="S70" s="878"/>
      <c r="T70" s="878"/>
      <c r="U70" s="878"/>
      <c r="V70" s="878"/>
      <c r="W70" s="878"/>
      <c r="X70" s="878"/>
      <c r="Y70" s="878"/>
      <c r="Z70" s="878"/>
      <c r="AA70" s="878"/>
      <c r="AB70" s="878"/>
      <c r="AC70" s="878"/>
      <c r="AD70" s="878"/>
      <c r="AE70" s="878"/>
      <c r="AF70" s="878"/>
      <c r="AG70" s="878"/>
      <c r="AH70" s="878"/>
      <c r="AI70" s="878"/>
      <c r="AJ70" s="878"/>
      <c r="AK70" s="878"/>
      <c r="AL70" s="878"/>
      <c r="AM70" s="878"/>
      <c r="AN70" s="878"/>
      <c r="AO70" s="878"/>
      <c r="AP70" s="878"/>
      <c r="AQ70" s="909"/>
      <c r="AR70" s="878"/>
      <c r="AS70" s="878"/>
      <c r="AT70" s="878"/>
      <c r="AU70" s="878"/>
      <c r="AV70" s="878"/>
    </row>
    <row r="71" spans="1:48" ht="13.5" customHeight="1">
      <c r="A71" s="908"/>
      <c r="B71" s="878"/>
      <c r="C71" s="878"/>
      <c r="D71" s="878"/>
      <c r="E71" s="878"/>
      <c r="F71" s="878"/>
      <c r="G71" s="878"/>
      <c r="H71" s="878"/>
      <c r="I71" s="878"/>
      <c r="J71" s="878"/>
      <c r="K71" s="878"/>
      <c r="L71" s="878"/>
      <c r="M71" s="878"/>
      <c r="N71" s="878"/>
      <c r="O71" s="878"/>
      <c r="P71" s="878"/>
      <c r="Q71" s="878"/>
      <c r="R71" s="878"/>
      <c r="S71" s="878"/>
      <c r="T71" s="878"/>
      <c r="U71" s="878"/>
      <c r="V71" s="878"/>
      <c r="W71" s="878"/>
      <c r="X71" s="878"/>
      <c r="Y71" s="878"/>
      <c r="Z71" s="878"/>
      <c r="AA71" s="878"/>
      <c r="AB71" s="878"/>
      <c r="AC71" s="878"/>
      <c r="AD71" s="878"/>
      <c r="AE71" s="878"/>
      <c r="AF71" s="878"/>
      <c r="AG71" s="878"/>
      <c r="AH71" s="878"/>
      <c r="AI71" s="878"/>
      <c r="AJ71" s="878"/>
      <c r="AK71" s="878"/>
      <c r="AL71" s="878"/>
      <c r="AM71" s="878"/>
      <c r="AN71" s="878"/>
      <c r="AO71" s="878"/>
      <c r="AP71" s="878"/>
      <c r="AQ71" s="909"/>
      <c r="AR71" s="878"/>
      <c r="AS71" s="878"/>
      <c r="AT71" s="878"/>
      <c r="AU71" s="878"/>
      <c r="AV71" s="878"/>
    </row>
    <row r="72" spans="1:48" ht="13.5" customHeight="1">
      <c r="A72" s="908"/>
      <c r="B72" s="878"/>
      <c r="C72" s="878"/>
      <c r="D72" s="878"/>
      <c r="E72" s="878"/>
      <c r="F72" s="878"/>
      <c r="G72" s="878"/>
      <c r="H72" s="878"/>
      <c r="I72" s="878"/>
      <c r="J72" s="878"/>
      <c r="K72" s="878"/>
      <c r="L72" s="878"/>
      <c r="M72" s="878"/>
      <c r="N72" s="878"/>
      <c r="O72" s="878"/>
      <c r="P72" s="878"/>
      <c r="Q72" s="878"/>
      <c r="R72" s="878"/>
      <c r="S72" s="878"/>
      <c r="T72" s="878"/>
      <c r="U72" s="878"/>
      <c r="V72" s="878"/>
      <c r="W72" s="878"/>
      <c r="X72" s="878"/>
      <c r="Y72" s="878"/>
      <c r="Z72" s="878"/>
      <c r="AA72" s="878"/>
      <c r="AB72" s="878"/>
      <c r="AC72" s="878"/>
      <c r="AD72" s="878"/>
      <c r="AE72" s="878"/>
      <c r="AF72" s="878"/>
      <c r="AG72" s="878"/>
      <c r="AH72" s="878"/>
      <c r="AI72" s="878"/>
      <c r="AJ72" s="878"/>
      <c r="AK72" s="878"/>
      <c r="AL72" s="878"/>
      <c r="AM72" s="878"/>
      <c r="AN72" s="878"/>
      <c r="AO72" s="878"/>
      <c r="AP72" s="878"/>
      <c r="AQ72" s="909"/>
      <c r="AR72" s="878"/>
      <c r="AS72" s="878"/>
      <c r="AT72" s="878"/>
      <c r="AU72" s="878"/>
      <c r="AV72" s="878"/>
    </row>
    <row r="73" spans="1:48" ht="13.5" customHeight="1">
      <c r="A73" s="908"/>
      <c r="B73" s="878"/>
      <c r="C73" s="878"/>
      <c r="D73" s="878"/>
      <c r="E73" s="878"/>
      <c r="F73" s="878"/>
      <c r="G73" s="878"/>
      <c r="H73" s="878"/>
      <c r="I73" s="878"/>
      <c r="J73" s="878"/>
      <c r="K73" s="878"/>
      <c r="L73" s="878"/>
      <c r="M73" s="878"/>
      <c r="N73" s="878"/>
      <c r="O73" s="878"/>
      <c r="P73" s="878"/>
      <c r="Q73" s="878"/>
      <c r="R73" s="878"/>
      <c r="S73" s="878"/>
      <c r="T73" s="878"/>
      <c r="U73" s="878"/>
      <c r="V73" s="878"/>
      <c r="W73" s="878"/>
      <c r="X73" s="878"/>
      <c r="Y73" s="878"/>
      <c r="Z73" s="878"/>
      <c r="AA73" s="878"/>
      <c r="AB73" s="878"/>
      <c r="AC73" s="878"/>
      <c r="AD73" s="878"/>
      <c r="AE73" s="878"/>
      <c r="AF73" s="878"/>
      <c r="AG73" s="878"/>
      <c r="AH73" s="878"/>
      <c r="AI73" s="878"/>
      <c r="AJ73" s="878"/>
      <c r="AK73" s="878"/>
      <c r="AL73" s="878"/>
      <c r="AM73" s="878"/>
      <c r="AN73" s="878"/>
      <c r="AO73" s="878"/>
      <c r="AP73" s="878"/>
      <c r="AQ73" s="909"/>
      <c r="AR73" s="878"/>
      <c r="AS73" s="878"/>
      <c r="AT73" s="878"/>
      <c r="AU73" s="878"/>
      <c r="AV73" s="878"/>
    </row>
    <row r="74" spans="1:48" ht="13.5" customHeight="1">
      <c r="A74" s="908"/>
      <c r="B74" s="878"/>
      <c r="C74" s="878"/>
      <c r="D74" s="878"/>
      <c r="E74" s="878"/>
      <c r="F74" s="878"/>
      <c r="G74" s="878"/>
      <c r="H74" s="878"/>
      <c r="I74" s="878"/>
      <c r="J74" s="878"/>
      <c r="K74" s="878"/>
      <c r="L74" s="878"/>
      <c r="M74" s="878"/>
      <c r="N74" s="878"/>
      <c r="O74" s="878"/>
      <c r="P74" s="878"/>
      <c r="Q74" s="878"/>
      <c r="R74" s="878"/>
      <c r="S74" s="878"/>
      <c r="T74" s="878"/>
      <c r="U74" s="878"/>
      <c r="V74" s="878"/>
      <c r="W74" s="878"/>
      <c r="X74" s="878"/>
      <c r="Y74" s="878"/>
      <c r="Z74" s="878"/>
      <c r="AA74" s="878"/>
      <c r="AB74" s="878"/>
      <c r="AC74" s="878"/>
      <c r="AD74" s="878"/>
      <c r="AE74" s="878"/>
      <c r="AF74" s="878"/>
      <c r="AG74" s="878"/>
      <c r="AH74" s="878"/>
      <c r="AI74" s="878"/>
      <c r="AJ74" s="878"/>
      <c r="AK74" s="878"/>
      <c r="AL74" s="878"/>
      <c r="AM74" s="878"/>
      <c r="AN74" s="878"/>
      <c r="AO74" s="878"/>
      <c r="AP74" s="878"/>
      <c r="AQ74" s="909"/>
      <c r="AR74" s="878"/>
      <c r="AS74" s="878"/>
      <c r="AT74" s="878"/>
      <c r="AU74" s="878"/>
      <c r="AV74" s="878"/>
    </row>
    <row r="75" spans="1:48" ht="13.5" customHeight="1">
      <c r="A75" s="908"/>
      <c r="B75" s="878"/>
      <c r="C75" s="878"/>
      <c r="D75" s="878"/>
      <c r="E75" s="878"/>
      <c r="F75" s="878"/>
      <c r="G75" s="878"/>
      <c r="H75" s="878"/>
      <c r="I75" s="878"/>
      <c r="J75" s="878"/>
      <c r="K75" s="878"/>
      <c r="L75" s="878"/>
      <c r="M75" s="878"/>
      <c r="N75" s="878"/>
      <c r="O75" s="878"/>
      <c r="P75" s="878"/>
      <c r="Q75" s="878"/>
      <c r="R75" s="878"/>
      <c r="S75" s="878"/>
      <c r="T75" s="878"/>
      <c r="U75" s="878"/>
      <c r="V75" s="878"/>
      <c r="W75" s="878"/>
      <c r="X75" s="878"/>
      <c r="Y75" s="878"/>
      <c r="Z75" s="878"/>
      <c r="AA75" s="878"/>
      <c r="AB75" s="878"/>
      <c r="AC75" s="878"/>
      <c r="AD75" s="878"/>
      <c r="AE75" s="878"/>
      <c r="AF75" s="878"/>
      <c r="AG75" s="878"/>
      <c r="AH75" s="878"/>
      <c r="AI75" s="878"/>
      <c r="AJ75" s="878"/>
      <c r="AK75" s="878"/>
      <c r="AL75" s="878"/>
      <c r="AM75" s="878"/>
      <c r="AN75" s="878"/>
      <c r="AO75" s="878"/>
      <c r="AP75" s="878"/>
      <c r="AQ75" s="909"/>
      <c r="AR75" s="878"/>
      <c r="AS75" s="878"/>
      <c r="AT75" s="878"/>
      <c r="AU75" s="878"/>
      <c r="AV75" s="878"/>
    </row>
    <row r="76" spans="1:48" ht="13.5" customHeight="1">
      <c r="A76" s="908"/>
      <c r="B76" s="878"/>
      <c r="C76" s="878"/>
      <c r="D76" s="878"/>
      <c r="E76" s="878"/>
      <c r="F76" s="878"/>
      <c r="G76" s="878"/>
      <c r="H76" s="878"/>
      <c r="I76" s="878"/>
      <c r="J76" s="878"/>
      <c r="K76" s="878"/>
      <c r="L76" s="878"/>
      <c r="M76" s="878"/>
      <c r="N76" s="878"/>
      <c r="O76" s="878"/>
      <c r="P76" s="878"/>
      <c r="Q76" s="878"/>
      <c r="R76" s="878"/>
      <c r="S76" s="878"/>
      <c r="T76" s="878"/>
      <c r="U76" s="878"/>
      <c r="V76" s="878"/>
      <c r="W76" s="878"/>
      <c r="X76" s="878"/>
      <c r="Y76" s="878"/>
      <c r="Z76" s="878"/>
      <c r="AA76" s="878"/>
      <c r="AB76" s="878"/>
      <c r="AC76" s="878"/>
      <c r="AD76" s="878"/>
      <c r="AE76" s="878"/>
      <c r="AF76" s="878"/>
      <c r="AG76" s="878"/>
      <c r="AH76" s="878"/>
      <c r="AI76" s="878"/>
      <c r="AJ76" s="878"/>
      <c r="AK76" s="878"/>
      <c r="AL76" s="878"/>
      <c r="AM76" s="878"/>
      <c r="AN76" s="878"/>
      <c r="AO76" s="878"/>
      <c r="AP76" s="878"/>
      <c r="AQ76" s="909"/>
      <c r="AR76" s="878"/>
      <c r="AS76" s="878"/>
      <c r="AT76" s="878"/>
      <c r="AU76" s="878"/>
      <c r="AV76" s="878"/>
    </row>
    <row r="77" spans="1:48" ht="13.5" customHeight="1">
      <c r="A77" s="908"/>
      <c r="B77" s="878"/>
      <c r="C77" s="878"/>
      <c r="D77" s="878"/>
      <c r="E77" s="878"/>
      <c r="F77" s="878"/>
      <c r="G77" s="878"/>
      <c r="H77" s="878"/>
      <c r="I77" s="878"/>
      <c r="J77" s="878"/>
      <c r="K77" s="878"/>
      <c r="L77" s="878"/>
      <c r="M77" s="878"/>
      <c r="N77" s="878"/>
      <c r="O77" s="878"/>
      <c r="P77" s="878"/>
      <c r="Q77" s="878"/>
      <c r="R77" s="878"/>
      <c r="S77" s="878"/>
      <c r="T77" s="878"/>
      <c r="U77" s="878"/>
      <c r="V77" s="878"/>
      <c r="W77" s="878"/>
      <c r="X77" s="878"/>
      <c r="Y77" s="878"/>
      <c r="Z77" s="878"/>
      <c r="AA77" s="878"/>
      <c r="AB77" s="878"/>
      <c r="AC77" s="878"/>
      <c r="AD77" s="878"/>
      <c r="AE77" s="878"/>
      <c r="AF77" s="878"/>
      <c r="AG77" s="878"/>
      <c r="AH77" s="878"/>
      <c r="AI77" s="878"/>
      <c r="AJ77" s="878"/>
      <c r="AK77" s="878"/>
      <c r="AL77" s="878"/>
      <c r="AM77" s="878"/>
      <c r="AN77" s="878"/>
      <c r="AO77" s="878"/>
      <c r="AP77" s="878"/>
      <c r="AQ77" s="909"/>
      <c r="AR77" s="878"/>
      <c r="AS77" s="878"/>
      <c r="AT77" s="878"/>
      <c r="AU77" s="878"/>
      <c r="AV77" s="878"/>
    </row>
    <row r="78" spans="1:48" ht="13.5" customHeight="1">
      <c r="A78" s="908"/>
      <c r="B78" s="878"/>
      <c r="C78" s="878"/>
      <c r="D78" s="878"/>
      <c r="E78" s="878"/>
      <c r="F78" s="878"/>
      <c r="G78" s="878"/>
      <c r="H78" s="878"/>
      <c r="I78" s="878"/>
      <c r="J78" s="878"/>
      <c r="K78" s="878"/>
      <c r="L78" s="878"/>
      <c r="M78" s="878"/>
      <c r="N78" s="878"/>
      <c r="O78" s="878"/>
      <c r="P78" s="878"/>
      <c r="Q78" s="878"/>
      <c r="R78" s="878"/>
      <c r="S78" s="878"/>
      <c r="T78" s="878"/>
      <c r="U78" s="878"/>
      <c r="V78" s="878"/>
      <c r="W78" s="878"/>
      <c r="X78" s="878"/>
      <c r="Y78" s="878"/>
      <c r="Z78" s="878"/>
      <c r="AA78" s="878"/>
      <c r="AB78" s="878"/>
      <c r="AC78" s="878"/>
      <c r="AD78" s="878"/>
      <c r="AE78" s="878"/>
      <c r="AF78" s="878"/>
      <c r="AG78" s="878"/>
      <c r="AH78" s="878"/>
      <c r="AI78" s="878"/>
      <c r="AJ78" s="878"/>
      <c r="AK78" s="878"/>
      <c r="AL78" s="878"/>
      <c r="AM78" s="878"/>
      <c r="AN78" s="878"/>
      <c r="AO78" s="878"/>
      <c r="AP78" s="878"/>
      <c r="AQ78" s="909"/>
      <c r="AR78" s="878"/>
      <c r="AS78" s="878"/>
      <c r="AT78" s="878"/>
      <c r="AU78" s="878"/>
      <c r="AV78" s="878"/>
    </row>
    <row r="79" spans="1:48" ht="13.5" customHeight="1">
      <c r="A79" s="908"/>
      <c r="B79" s="878"/>
      <c r="C79" s="878"/>
      <c r="D79" s="878"/>
      <c r="E79" s="878"/>
      <c r="F79" s="878"/>
      <c r="G79" s="878"/>
      <c r="H79" s="878"/>
      <c r="I79" s="878"/>
      <c r="J79" s="878"/>
      <c r="K79" s="878"/>
      <c r="L79" s="878"/>
      <c r="M79" s="878"/>
      <c r="N79" s="878"/>
      <c r="O79" s="878"/>
      <c r="P79" s="878"/>
      <c r="Q79" s="878"/>
      <c r="R79" s="878"/>
      <c r="S79" s="878"/>
      <c r="T79" s="878"/>
      <c r="U79" s="878"/>
      <c r="V79" s="878"/>
      <c r="W79" s="878"/>
      <c r="X79" s="878"/>
      <c r="Y79" s="878"/>
      <c r="Z79" s="878"/>
      <c r="AA79" s="878"/>
      <c r="AB79" s="878"/>
      <c r="AC79" s="878"/>
      <c r="AD79" s="878"/>
      <c r="AE79" s="878"/>
      <c r="AF79" s="878"/>
      <c r="AG79" s="878"/>
      <c r="AH79" s="878"/>
      <c r="AI79" s="878"/>
      <c r="AJ79" s="878"/>
      <c r="AK79" s="878"/>
      <c r="AL79" s="878"/>
      <c r="AM79" s="878"/>
      <c r="AN79" s="878"/>
      <c r="AO79" s="878"/>
      <c r="AP79" s="878"/>
      <c r="AQ79" s="909"/>
      <c r="AR79" s="878"/>
      <c r="AS79" s="878"/>
      <c r="AT79" s="878"/>
      <c r="AU79" s="878"/>
      <c r="AV79" s="878"/>
    </row>
    <row r="80" spans="1:48" ht="13.5" customHeight="1">
      <c r="A80" s="908"/>
      <c r="B80" s="878"/>
      <c r="C80" s="878"/>
      <c r="D80" s="878"/>
      <c r="E80" s="878"/>
      <c r="F80" s="878"/>
      <c r="G80" s="878"/>
      <c r="H80" s="878"/>
      <c r="I80" s="878"/>
      <c r="J80" s="878"/>
      <c r="K80" s="878"/>
      <c r="L80" s="878"/>
      <c r="M80" s="878"/>
      <c r="N80" s="878"/>
      <c r="O80" s="878"/>
      <c r="P80" s="878"/>
      <c r="Q80" s="878"/>
      <c r="R80" s="878"/>
      <c r="S80" s="878"/>
      <c r="T80" s="878"/>
      <c r="U80" s="878"/>
      <c r="V80" s="878"/>
      <c r="W80" s="878"/>
      <c r="X80" s="878"/>
      <c r="Y80" s="878"/>
      <c r="Z80" s="878"/>
      <c r="AA80" s="878"/>
      <c r="AB80" s="878"/>
      <c r="AC80" s="878"/>
      <c r="AD80" s="878"/>
      <c r="AE80" s="878"/>
      <c r="AF80" s="878"/>
      <c r="AG80" s="878"/>
      <c r="AH80" s="878"/>
      <c r="AI80" s="878"/>
      <c r="AJ80" s="878"/>
      <c r="AK80" s="878"/>
      <c r="AL80" s="878"/>
      <c r="AM80" s="878"/>
      <c r="AN80" s="878"/>
      <c r="AO80" s="878"/>
      <c r="AP80" s="878"/>
      <c r="AQ80" s="909"/>
      <c r="AR80" s="878"/>
      <c r="AS80" s="878"/>
      <c r="AT80" s="878"/>
      <c r="AU80" s="878"/>
      <c r="AV80" s="878"/>
    </row>
    <row r="81" spans="1:48" ht="13.5" customHeight="1">
      <c r="A81" s="908"/>
      <c r="B81" s="878"/>
      <c r="C81" s="878"/>
      <c r="D81" s="878"/>
      <c r="E81" s="878"/>
      <c r="F81" s="878"/>
      <c r="G81" s="878"/>
      <c r="H81" s="878"/>
      <c r="I81" s="878"/>
      <c r="J81" s="878"/>
      <c r="K81" s="878"/>
      <c r="L81" s="878"/>
      <c r="M81" s="878"/>
      <c r="N81" s="878"/>
      <c r="O81" s="878"/>
      <c r="P81" s="878"/>
      <c r="Q81" s="878"/>
      <c r="R81" s="878"/>
      <c r="S81" s="878"/>
      <c r="T81" s="878"/>
      <c r="U81" s="878"/>
      <c r="V81" s="878"/>
      <c r="W81" s="878"/>
      <c r="X81" s="878"/>
      <c r="Y81" s="878"/>
      <c r="Z81" s="878"/>
      <c r="AA81" s="878"/>
      <c r="AB81" s="878"/>
      <c r="AC81" s="878"/>
      <c r="AD81" s="878"/>
      <c r="AE81" s="878"/>
      <c r="AF81" s="878"/>
      <c r="AG81" s="878"/>
      <c r="AH81" s="878"/>
      <c r="AI81" s="878"/>
      <c r="AJ81" s="878"/>
      <c r="AK81" s="878"/>
      <c r="AL81" s="878"/>
      <c r="AM81" s="878"/>
      <c r="AN81" s="878"/>
      <c r="AO81" s="878"/>
      <c r="AP81" s="878"/>
      <c r="AQ81" s="909"/>
      <c r="AR81" s="878"/>
      <c r="AS81" s="878"/>
      <c r="AT81" s="878"/>
      <c r="AU81" s="878"/>
      <c r="AV81" s="878"/>
    </row>
    <row r="82" spans="1:48" ht="13.5" customHeight="1">
      <c r="A82" s="908"/>
      <c r="B82" s="878"/>
      <c r="C82" s="878"/>
      <c r="D82" s="878"/>
      <c r="E82" s="878"/>
      <c r="F82" s="878"/>
      <c r="G82" s="878"/>
      <c r="H82" s="878"/>
      <c r="I82" s="878"/>
      <c r="J82" s="878"/>
      <c r="K82" s="878"/>
      <c r="L82" s="878"/>
      <c r="M82" s="878"/>
      <c r="N82" s="878"/>
      <c r="O82" s="878"/>
      <c r="P82" s="878"/>
      <c r="Q82" s="878"/>
      <c r="R82" s="878"/>
      <c r="S82" s="878"/>
      <c r="T82" s="878"/>
      <c r="U82" s="878"/>
      <c r="V82" s="878"/>
      <c r="W82" s="878"/>
      <c r="X82" s="878"/>
      <c r="Y82" s="878"/>
      <c r="Z82" s="878"/>
      <c r="AA82" s="878"/>
      <c r="AB82" s="878"/>
      <c r="AC82" s="878"/>
      <c r="AD82" s="878"/>
      <c r="AE82" s="878"/>
      <c r="AF82" s="878"/>
      <c r="AG82" s="878"/>
      <c r="AH82" s="878"/>
      <c r="AI82" s="878"/>
      <c r="AJ82" s="878"/>
      <c r="AK82" s="878"/>
      <c r="AL82" s="878"/>
      <c r="AM82" s="878"/>
      <c r="AN82" s="878"/>
      <c r="AO82" s="878"/>
      <c r="AP82" s="878"/>
      <c r="AQ82" s="909"/>
      <c r="AR82" s="878"/>
      <c r="AS82" s="878"/>
      <c r="AT82" s="878"/>
      <c r="AU82" s="878"/>
      <c r="AV82" s="878"/>
    </row>
    <row r="83" spans="1:48" ht="13.5" customHeight="1">
      <c r="A83" s="908"/>
      <c r="B83" s="878"/>
      <c r="C83" s="878"/>
      <c r="D83" s="878"/>
      <c r="E83" s="878"/>
      <c r="F83" s="878"/>
      <c r="G83" s="878"/>
      <c r="H83" s="878"/>
      <c r="I83" s="878"/>
      <c r="J83" s="878"/>
      <c r="K83" s="878"/>
      <c r="L83" s="878"/>
      <c r="M83" s="878"/>
      <c r="N83" s="878"/>
      <c r="O83" s="878"/>
      <c r="P83" s="878"/>
      <c r="Q83" s="878"/>
      <c r="R83" s="878"/>
      <c r="S83" s="878"/>
      <c r="T83" s="878"/>
      <c r="U83" s="878"/>
      <c r="V83" s="878"/>
      <c r="W83" s="878"/>
      <c r="X83" s="878"/>
      <c r="Y83" s="878"/>
      <c r="Z83" s="878"/>
      <c r="AA83" s="878"/>
      <c r="AB83" s="878"/>
      <c r="AC83" s="878"/>
      <c r="AD83" s="878"/>
      <c r="AE83" s="878"/>
      <c r="AF83" s="878"/>
      <c r="AG83" s="878"/>
      <c r="AH83" s="878"/>
      <c r="AI83" s="878"/>
      <c r="AJ83" s="878"/>
      <c r="AK83" s="878"/>
      <c r="AL83" s="878"/>
      <c r="AM83" s="878"/>
      <c r="AN83" s="878"/>
      <c r="AO83" s="878"/>
      <c r="AP83" s="878"/>
      <c r="AQ83" s="909"/>
      <c r="AR83" s="878"/>
      <c r="AS83" s="878"/>
      <c r="AT83" s="878"/>
      <c r="AU83" s="878"/>
      <c r="AV83" s="878"/>
    </row>
    <row r="84" spans="1:48" ht="13.5" customHeight="1">
      <c r="A84" s="908"/>
      <c r="B84" s="878"/>
      <c r="C84" s="878"/>
      <c r="D84" s="878"/>
      <c r="E84" s="878"/>
      <c r="F84" s="878"/>
      <c r="G84" s="878"/>
      <c r="H84" s="878"/>
      <c r="I84" s="878"/>
      <c r="J84" s="878"/>
      <c r="K84" s="878"/>
      <c r="L84" s="878"/>
      <c r="M84" s="878"/>
      <c r="N84" s="878"/>
      <c r="O84" s="878"/>
      <c r="P84" s="878"/>
      <c r="Q84" s="878"/>
      <c r="R84" s="878"/>
      <c r="S84" s="878"/>
      <c r="T84" s="878"/>
      <c r="U84" s="878"/>
      <c r="V84" s="878"/>
      <c r="W84" s="878"/>
      <c r="X84" s="878"/>
      <c r="Y84" s="878"/>
      <c r="Z84" s="878"/>
      <c r="AA84" s="878"/>
      <c r="AB84" s="878"/>
      <c r="AC84" s="878"/>
      <c r="AD84" s="878"/>
      <c r="AE84" s="878"/>
      <c r="AF84" s="878"/>
      <c r="AG84" s="878"/>
      <c r="AH84" s="878"/>
      <c r="AI84" s="878"/>
      <c r="AJ84" s="878"/>
      <c r="AK84" s="878"/>
      <c r="AL84" s="878"/>
      <c r="AM84" s="878"/>
      <c r="AN84" s="878"/>
      <c r="AO84" s="878"/>
      <c r="AP84" s="878"/>
      <c r="AQ84" s="909"/>
      <c r="AR84" s="878"/>
      <c r="AS84" s="878"/>
      <c r="AT84" s="878"/>
      <c r="AU84" s="878"/>
      <c r="AV84" s="878"/>
    </row>
    <row r="85" spans="1:48" ht="13.5" customHeight="1">
      <c r="A85" s="908"/>
      <c r="B85" s="878"/>
      <c r="C85" s="878"/>
      <c r="D85" s="878"/>
      <c r="E85" s="878"/>
      <c r="F85" s="878"/>
      <c r="G85" s="878"/>
      <c r="H85" s="878"/>
      <c r="I85" s="878"/>
      <c r="J85" s="878"/>
      <c r="K85" s="878"/>
      <c r="L85" s="878"/>
      <c r="M85" s="878"/>
      <c r="N85" s="878"/>
      <c r="O85" s="878"/>
      <c r="P85" s="878"/>
      <c r="Q85" s="878"/>
      <c r="R85" s="878"/>
      <c r="S85" s="878"/>
      <c r="T85" s="878"/>
      <c r="U85" s="878"/>
      <c r="V85" s="878"/>
      <c r="W85" s="878"/>
      <c r="X85" s="878"/>
      <c r="Y85" s="878"/>
      <c r="Z85" s="878"/>
      <c r="AA85" s="878"/>
      <c r="AB85" s="878"/>
      <c r="AC85" s="878"/>
      <c r="AD85" s="878"/>
      <c r="AE85" s="878"/>
      <c r="AF85" s="878"/>
      <c r="AG85" s="878"/>
      <c r="AH85" s="878"/>
      <c r="AI85" s="878"/>
      <c r="AJ85" s="878"/>
      <c r="AK85" s="878"/>
      <c r="AL85" s="878"/>
      <c r="AM85" s="878"/>
      <c r="AN85" s="878"/>
      <c r="AO85" s="878"/>
      <c r="AP85" s="878"/>
      <c r="AQ85" s="909"/>
      <c r="AR85" s="878"/>
      <c r="AS85" s="878"/>
      <c r="AT85" s="878"/>
      <c r="AU85" s="878"/>
      <c r="AV85" s="878"/>
    </row>
    <row r="86" spans="1:48" ht="13.5" customHeight="1">
      <c r="A86" s="908"/>
      <c r="B86" s="878"/>
      <c r="C86" s="878"/>
      <c r="D86" s="878"/>
      <c r="E86" s="878"/>
      <c r="F86" s="878"/>
      <c r="G86" s="878"/>
      <c r="H86" s="878"/>
      <c r="I86" s="878"/>
      <c r="J86" s="878"/>
      <c r="K86" s="878"/>
      <c r="L86" s="878"/>
      <c r="M86" s="878"/>
      <c r="N86" s="878"/>
      <c r="O86" s="878"/>
      <c r="P86" s="878"/>
      <c r="Q86" s="878"/>
      <c r="R86" s="878"/>
      <c r="S86" s="878"/>
      <c r="T86" s="878"/>
      <c r="U86" s="878"/>
      <c r="V86" s="878"/>
      <c r="W86" s="878"/>
      <c r="X86" s="878"/>
      <c r="Y86" s="878"/>
      <c r="Z86" s="878"/>
      <c r="AA86" s="878"/>
      <c r="AB86" s="878"/>
      <c r="AC86" s="878"/>
      <c r="AD86" s="878"/>
      <c r="AE86" s="878"/>
      <c r="AF86" s="878"/>
      <c r="AG86" s="878"/>
      <c r="AH86" s="878"/>
      <c r="AI86" s="878"/>
      <c r="AJ86" s="878"/>
      <c r="AK86" s="878"/>
      <c r="AL86" s="878"/>
      <c r="AM86" s="878"/>
      <c r="AN86" s="878"/>
      <c r="AO86" s="878"/>
      <c r="AP86" s="878"/>
      <c r="AQ86" s="909"/>
      <c r="AR86" s="878"/>
      <c r="AS86" s="878"/>
      <c r="AT86" s="878"/>
      <c r="AU86" s="878"/>
      <c r="AV86" s="878"/>
    </row>
    <row r="87" spans="1:48" ht="13.5" customHeight="1">
      <c r="A87" s="908"/>
      <c r="B87" s="878"/>
      <c r="C87" s="878"/>
      <c r="D87" s="878"/>
      <c r="E87" s="878"/>
      <c r="F87" s="878"/>
      <c r="G87" s="878"/>
      <c r="H87" s="878"/>
      <c r="I87" s="878"/>
      <c r="J87" s="878"/>
      <c r="K87" s="878"/>
      <c r="L87" s="878"/>
      <c r="M87" s="878"/>
      <c r="N87" s="878"/>
      <c r="O87" s="878"/>
      <c r="P87" s="878"/>
      <c r="Q87" s="878"/>
      <c r="R87" s="878"/>
      <c r="S87" s="878"/>
      <c r="T87" s="878"/>
      <c r="U87" s="878"/>
      <c r="V87" s="878"/>
      <c r="W87" s="878"/>
      <c r="X87" s="878"/>
      <c r="Y87" s="878"/>
      <c r="Z87" s="878"/>
      <c r="AA87" s="878"/>
      <c r="AB87" s="878"/>
      <c r="AC87" s="878"/>
      <c r="AD87" s="878"/>
      <c r="AE87" s="878"/>
      <c r="AF87" s="878"/>
      <c r="AG87" s="878"/>
      <c r="AH87" s="878"/>
      <c r="AI87" s="878"/>
      <c r="AJ87" s="878"/>
      <c r="AK87" s="878"/>
      <c r="AL87" s="878"/>
      <c r="AM87" s="878"/>
      <c r="AN87" s="878"/>
      <c r="AO87" s="878"/>
      <c r="AP87" s="878"/>
      <c r="AQ87" s="909"/>
      <c r="AR87" s="878"/>
      <c r="AS87" s="878"/>
      <c r="AT87" s="878"/>
      <c r="AU87" s="878"/>
      <c r="AV87" s="878"/>
    </row>
    <row r="88" spans="1:48" ht="13.5" customHeight="1">
      <c r="A88" s="908"/>
      <c r="B88" s="878"/>
      <c r="C88" s="878"/>
      <c r="D88" s="878"/>
      <c r="E88" s="878"/>
      <c r="F88" s="878"/>
      <c r="G88" s="878"/>
      <c r="H88" s="878"/>
      <c r="I88" s="878"/>
      <c r="J88" s="878"/>
      <c r="K88" s="878"/>
      <c r="L88" s="878"/>
      <c r="M88" s="878"/>
      <c r="N88" s="878"/>
      <c r="O88" s="878"/>
      <c r="P88" s="878"/>
      <c r="Q88" s="878"/>
      <c r="R88" s="878"/>
      <c r="S88" s="878"/>
      <c r="T88" s="878"/>
      <c r="U88" s="878"/>
      <c r="V88" s="878"/>
      <c r="W88" s="878"/>
      <c r="X88" s="878"/>
      <c r="Y88" s="878"/>
      <c r="Z88" s="878"/>
      <c r="AA88" s="878"/>
      <c r="AB88" s="878"/>
      <c r="AC88" s="878"/>
      <c r="AD88" s="878"/>
      <c r="AE88" s="878"/>
      <c r="AF88" s="878"/>
      <c r="AG88" s="878"/>
      <c r="AH88" s="878"/>
      <c r="AI88" s="878"/>
      <c r="AJ88" s="878"/>
      <c r="AK88" s="878"/>
      <c r="AL88" s="878"/>
      <c r="AM88" s="878"/>
      <c r="AN88" s="878"/>
      <c r="AO88" s="878"/>
      <c r="AP88" s="878"/>
      <c r="AQ88" s="909"/>
      <c r="AR88" s="878"/>
      <c r="AS88" s="878"/>
      <c r="AT88" s="878"/>
      <c r="AU88" s="878"/>
      <c r="AV88" s="878"/>
    </row>
    <row r="89" spans="1:48" ht="13.5" customHeight="1">
      <c r="A89" s="908"/>
      <c r="B89" s="878"/>
      <c r="C89" s="878"/>
      <c r="D89" s="878"/>
      <c r="E89" s="878"/>
      <c r="F89" s="878"/>
      <c r="G89" s="878"/>
      <c r="H89" s="878"/>
      <c r="I89" s="878"/>
      <c r="J89" s="878"/>
      <c r="K89" s="878"/>
      <c r="L89" s="878"/>
      <c r="M89" s="878"/>
      <c r="N89" s="878"/>
      <c r="O89" s="878"/>
      <c r="P89" s="878"/>
      <c r="Q89" s="878"/>
      <c r="R89" s="878"/>
      <c r="S89" s="878"/>
      <c r="T89" s="878"/>
      <c r="U89" s="878"/>
      <c r="V89" s="878"/>
      <c r="W89" s="878"/>
      <c r="X89" s="878"/>
      <c r="Y89" s="878"/>
      <c r="Z89" s="878"/>
      <c r="AA89" s="878"/>
      <c r="AB89" s="878"/>
      <c r="AC89" s="878"/>
      <c r="AD89" s="878"/>
      <c r="AE89" s="878"/>
      <c r="AF89" s="878"/>
      <c r="AG89" s="878"/>
      <c r="AH89" s="878"/>
      <c r="AI89" s="878"/>
      <c r="AJ89" s="878"/>
      <c r="AK89" s="878"/>
      <c r="AL89" s="878"/>
      <c r="AM89" s="878"/>
      <c r="AN89" s="878"/>
      <c r="AO89" s="878"/>
      <c r="AP89" s="878"/>
      <c r="AQ89" s="909"/>
      <c r="AR89" s="878"/>
      <c r="AS89" s="878"/>
      <c r="AT89" s="878"/>
      <c r="AU89" s="878"/>
      <c r="AV89" s="878"/>
    </row>
    <row r="90" spans="1:48" ht="13.5" customHeight="1">
      <c r="A90" s="908"/>
      <c r="B90" s="878"/>
      <c r="C90" s="878"/>
      <c r="D90" s="878"/>
      <c r="E90" s="878"/>
      <c r="F90" s="878"/>
      <c r="G90" s="878"/>
      <c r="H90" s="878"/>
      <c r="I90" s="878"/>
      <c r="J90" s="878"/>
      <c r="K90" s="878"/>
      <c r="L90" s="878"/>
      <c r="M90" s="878"/>
      <c r="N90" s="878"/>
      <c r="O90" s="878"/>
      <c r="P90" s="878"/>
      <c r="Q90" s="878"/>
      <c r="R90" s="878"/>
      <c r="S90" s="878"/>
      <c r="T90" s="878"/>
      <c r="U90" s="878"/>
      <c r="V90" s="878"/>
      <c r="W90" s="878"/>
      <c r="X90" s="878"/>
      <c r="Y90" s="878"/>
      <c r="Z90" s="878"/>
      <c r="AA90" s="878"/>
      <c r="AB90" s="878"/>
      <c r="AC90" s="878"/>
      <c r="AD90" s="878"/>
      <c r="AE90" s="878"/>
      <c r="AF90" s="878"/>
      <c r="AG90" s="878"/>
      <c r="AH90" s="878"/>
      <c r="AI90" s="878"/>
      <c r="AJ90" s="878"/>
      <c r="AK90" s="878"/>
      <c r="AL90" s="878"/>
      <c r="AM90" s="878"/>
      <c r="AN90" s="878"/>
      <c r="AO90" s="878"/>
      <c r="AP90" s="878"/>
      <c r="AQ90" s="909"/>
      <c r="AR90" s="878"/>
      <c r="AS90" s="878"/>
      <c r="AT90" s="878"/>
      <c r="AU90" s="878"/>
      <c r="AV90" s="878"/>
    </row>
    <row r="91" spans="1:48" ht="13.5" customHeight="1">
      <c r="A91" s="908"/>
      <c r="B91" s="878"/>
      <c r="C91" s="878"/>
      <c r="D91" s="878"/>
      <c r="E91" s="878"/>
      <c r="F91" s="878"/>
      <c r="G91" s="878"/>
      <c r="H91" s="878"/>
      <c r="I91" s="878"/>
      <c r="J91" s="878"/>
      <c r="K91" s="878"/>
      <c r="L91" s="878"/>
      <c r="M91" s="878"/>
      <c r="N91" s="878"/>
      <c r="O91" s="878"/>
      <c r="P91" s="878"/>
      <c r="Q91" s="878"/>
      <c r="R91" s="878"/>
      <c r="S91" s="878"/>
      <c r="T91" s="878"/>
      <c r="U91" s="878"/>
      <c r="V91" s="878"/>
      <c r="W91" s="878"/>
      <c r="X91" s="878"/>
      <c r="Y91" s="878"/>
      <c r="Z91" s="878"/>
      <c r="AA91" s="878"/>
      <c r="AB91" s="878"/>
      <c r="AC91" s="878"/>
      <c r="AD91" s="878"/>
      <c r="AE91" s="878"/>
      <c r="AF91" s="878"/>
      <c r="AG91" s="878"/>
      <c r="AH91" s="878"/>
      <c r="AI91" s="878"/>
      <c r="AJ91" s="878"/>
      <c r="AK91" s="878"/>
      <c r="AL91" s="878"/>
      <c r="AM91" s="878"/>
      <c r="AN91" s="878"/>
      <c r="AO91" s="878"/>
      <c r="AP91" s="878"/>
      <c r="AQ91" s="909"/>
      <c r="AR91" s="878"/>
      <c r="AS91" s="878"/>
      <c r="AT91" s="878"/>
      <c r="AU91" s="878"/>
      <c r="AV91" s="878"/>
    </row>
    <row r="92" spans="1:48" ht="13.5" customHeight="1">
      <c r="A92" s="908"/>
      <c r="B92" s="878"/>
      <c r="C92" s="878"/>
      <c r="D92" s="878"/>
      <c r="E92" s="878"/>
      <c r="F92" s="878"/>
      <c r="G92" s="878"/>
      <c r="H92" s="878"/>
      <c r="I92" s="878"/>
      <c r="J92" s="878"/>
      <c r="K92" s="878"/>
      <c r="L92" s="878"/>
      <c r="M92" s="878"/>
      <c r="N92" s="878"/>
      <c r="O92" s="878"/>
      <c r="P92" s="878"/>
      <c r="Q92" s="878"/>
      <c r="R92" s="878"/>
      <c r="S92" s="878"/>
      <c r="T92" s="878"/>
      <c r="U92" s="878"/>
      <c r="V92" s="878"/>
      <c r="W92" s="878"/>
      <c r="X92" s="878"/>
      <c r="Y92" s="878"/>
      <c r="Z92" s="878"/>
      <c r="AA92" s="878"/>
      <c r="AB92" s="878"/>
      <c r="AC92" s="878"/>
      <c r="AD92" s="878"/>
      <c r="AE92" s="878"/>
      <c r="AF92" s="878"/>
      <c r="AG92" s="878"/>
      <c r="AH92" s="878"/>
      <c r="AI92" s="878"/>
      <c r="AJ92" s="878"/>
      <c r="AK92" s="878"/>
      <c r="AL92" s="878"/>
      <c r="AM92" s="878"/>
      <c r="AN92" s="878"/>
      <c r="AO92" s="878"/>
      <c r="AP92" s="878"/>
      <c r="AQ92" s="909"/>
      <c r="AR92" s="878"/>
      <c r="AS92" s="878"/>
      <c r="AT92" s="878"/>
      <c r="AU92" s="878"/>
      <c r="AV92" s="878"/>
    </row>
    <row r="93" spans="1:48" ht="13.5" customHeight="1">
      <c r="A93" s="908"/>
      <c r="B93" s="878"/>
      <c r="C93" s="878"/>
      <c r="D93" s="878"/>
      <c r="E93" s="878"/>
      <c r="F93" s="878"/>
      <c r="G93" s="878"/>
      <c r="H93" s="878"/>
      <c r="I93" s="878"/>
      <c r="J93" s="878"/>
      <c r="K93" s="878"/>
      <c r="L93" s="878"/>
      <c r="M93" s="878"/>
      <c r="N93" s="878"/>
      <c r="O93" s="878"/>
      <c r="P93" s="878"/>
      <c r="Q93" s="878"/>
      <c r="R93" s="878"/>
      <c r="S93" s="878"/>
      <c r="T93" s="878"/>
      <c r="U93" s="878"/>
      <c r="V93" s="878"/>
      <c r="W93" s="878"/>
      <c r="X93" s="878"/>
      <c r="Y93" s="878"/>
      <c r="Z93" s="878"/>
      <c r="AA93" s="878"/>
      <c r="AB93" s="878"/>
      <c r="AC93" s="878"/>
      <c r="AD93" s="878"/>
      <c r="AE93" s="878"/>
      <c r="AF93" s="878"/>
      <c r="AG93" s="878"/>
      <c r="AH93" s="878"/>
      <c r="AI93" s="878"/>
      <c r="AJ93" s="878"/>
      <c r="AK93" s="878"/>
      <c r="AL93" s="878"/>
      <c r="AM93" s="878"/>
      <c r="AN93" s="878"/>
      <c r="AO93" s="878"/>
      <c r="AP93" s="878"/>
      <c r="AQ93" s="909"/>
      <c r="AR93" s="878"/>
      <c r="AS93" s="878"/>
      <c r="AT93" s="878"/>
      <c r="AU93" s="878"/>
      <c r="AV93" s="878"/>
    </row>
    <row r="94" spans="1:48" ht="13.5" customHeight="1">
      <c r="A94" s="908"/>
      <c r="B94" s="878"/>
      <c r="C94" s="878"/>
      <c r="D94" s="878"/>
      <c r="E94" s="878"/>
      <c r="F94" s="878"/>
      <c r="G94" s="878"/>
      <c r="H94" s="878"/>
      <c r="I94" s="878"/>
      <c r="J94" s="878"/>
      <c r="K94" s="878"/>
      <c r="L94" s="878"/>
      <c r="M94" s="878"/>
      <c r="N94" s="878"/>
      <c r="O94" s="878"/>
      <c r="P94" s="878"/>
      <c r="Q94" s="878"/>
      <c r="R94" s="878"/>
      <c r="S94" s="878"/>
      <c r="T94" s="878"/>
      <c r="U94" s="878"/>
      <c r="V94" s="878"/>
      <c r="W94" s="878"/>
      <c r="X94" s="878"/>
      <c r="Y94" s="878"/>
      <c r="Z94" s="878"/>
      <c r="AA94" s="878"/>
      <c r="AB94" s="878"/>
      <c r="AC94" s="878"/>
      <c r="AD94" s="878"/>
      <c r="AE94" s="878"/>
      <c r="AF94" s="878"/>
      <c r="AG94" s="878"/>
      <c r="AH94" s="878"/>
      <c r="AI94" s="878"/>
      <c r="AJ94" s="878"/>
      <c r="AK94" s="878"/>
      <c r="AL94" s="878"/>
      <c r="AM94" s="878"/>
      <c r="AN94" s="878"/>
      <c r="AO94" s="878"/>
      <c r="AP94" s="878"/>
      <c r="AQ94" s="909"/>
      <c r="AR94" s="878"/>
      <c r="AS94" s="878"/>
      <c r="AT94" s="878"/>
      <c r="AU94" s="878"/>
      <c r="AV94" s="878"/>
    </row>
    <row r="95" spans="1:48" ht="13.5" customHeight="1">
      <c r="A95" s="908"/>
      <c r="B95" s="878"/>
      <c r="C95" s="878"/>
      <c r="D95" s="878"/>
      <c r="E95" s="878"/>
      <c r="F95" s="878"/>
      <c r="G95" s="878"/>
      <c r="H95" s="878"/>
      <c r="I95" s="878"/>
      <c r="J95" s="878"/>
      <c r="K95" s="878"/>
      <c r="L95" s="878"/>
      <c r="M95" s="878"/>
      <c r="N95" s="878"/>
      <c r="O95" s="878"/>
      <c r="P95" s="878"/>
      <c r="Q95" s="878"/>
      <c r="R95" s="878"/>
      <c r="S95" s="878"/>
      <c r="T95" s="878"/>
      <c r="U95" s="878"/>
      <c r="V95" s="878"/>
      <c r="W95" s="878"/>
      <c r="X95" s="878"/>
      <c r="Y95" s="878"/>
      <c r="Z95" s="878"/>
      <c r="AA95" s="878"/>
      <c r="AB95" s="878"/>
      <c r="AC95" s="878"/>
      <c r="AD95" s="878"/>
      <c r="AE95" s="878"/>
      <c r="AF95" s="878"/>
      <c r="AG95" s="878"/>
      <c r="AH95" s="878"/>
      <c r="AI95" s="878"/>
      <c r="AJ95" s="878"/>
      <c r="AK95" s="878"/>
      <c r="AL95" s="878"/>
      <c r="AM95" s="878"/>
      <c r="AN95" s="878"/>
      <c r="AO95" s="878"/>
      <c r="AP95" s="878"/>
      <c r="AQ95" s="909"/>
      <c r="AR95" s="878"/>
      <c r="AS95" s="878"/>
      <c r="AT95" s="878"/>
      <c r="AU95" s="878"/>
      <c r="AV95" s="878"/>
    </row>
    <row r="96" spans="1:48" ht="13.5" customHeight="1">
      <c r="A96" s="908"/>
      <c r="B96" s="878"/>
      <c r="C96" s="878"/>
      <c r="D96" s="878"/>
      <c r="E96" s="878"/>
      <c r="F96" s="878"/>
      <c r="G96" s="878"/>
      <c r="H96" s="878"/>
      <c r="I96" s="878"/>
      <c r="J96" s="878"/>
      <c r="K96" s="878"/>
      <c r="L96" s="878"/>
      <c r="M96" s="878"/>
      <c r="N96" s="878"/>
      <c r="O96" s="878"/>
      <c r="P96" s="878"/>
      <c r="Q96" s="878"/>
      <c r="R96" s="878"/>
      <c r="S96" s="878"/>
      <c r="T96" s="878"/>
      <c r="U96" s="878"/>
      <c r="V96" s="878"/>
      <c r="W96" s="878"/>
      <c r="X96" s="878"/>
      <c r="Y96" s="878"/>
      <c r="Z96" s="878"/>
      <c r="AA96" s="878"/>
      <c r="AB96" s="878"/>
      <c r="AC96" s="878"/>
      <c r="AD96" s="878"/>
      <c r="AE96" s="878"/>
      <c r="AF96" s="878"/>
      <c r="AG96" s="878"/>
      <c r="AH96" s="878"/>
      <c r="AI96" s="878"/>
      <c r="AJ96" s="878"/>
      <c r="AK96" s="878"/>
      <c r="AL96" s="878"/>
      <c r="AM96" s="878"/>
      <c r="AN96" s="878"/>
      <c r="AO96" s="878"/>
      <c r="AP96" s="878"/>
      <c r="AQ96" s="909"/>
      <c r="AR96" s="878"/>
      <c r="AS96" s="878"/>
      <c r="AT96" s="878"/>
      <c r="AU96" s="878"/>
      <c r="AV96" s="878"/>
    </row>
    <row r="97" spans="1:48" ht="13.5" customHeight="1">
      <c r="A97" s="908"/>
      <c r="B97" s="878"/>
      <c r="C97" s="878"/>
      <c r="D97" s="878"/>
      <c r="E97" s="878"/>
      <c r="F97" s="878"/>
      <c r="G97" s="878"/>
      <c r="H97" s="878"/>
      <c r="I97" s="878"/>
      <c r="J97" s="878"/>
      <c r="K97" s="878"/>
      <c r="L97" s="878"/>
      <c r="M97" s="878"/>
      <c r="N97" s="878"/>
      <c r="O97" s="878"/>
      <c r="P97" s="878"/>
      <c r="Q97" s="878"/>
      <c r="R97" s="878"/>
      <c r="S97" s="878"/>
      <c r="T97" s="878"/>
      <c r="U97" s="878"/>
      <c r="V97" s="878"/>
      <c r="W97" s="878"/>
      <c r="X97" s="878"/>
      <c r="Y97" s="878"/>
      <c r="Z97" s="878"/>
      <c r="AA97" s="878"/>
      <c r="AB97" s="878"/>
      <c r="AC97" s="878"/>
      <c r="AD97" s="878"/>
      <c r="AE97" s="878"/>
      <c r="AF97" s="878"/>
      <c r="AG97" s="878"/>
      <c r="AH97" s="878"/>
      <c r="AI97" s="878"/>
      <c r="AJ97" s="878"/>
      <c r="AK97" s="878"/>
      <c r="AL97" s="878"/>
      <c r="AM97" s="878"/>
      <c r="AN97" s="878"/>
      <c r="AO97" s="878"/>
      <c r="AP97" s="878"/>
      <c r="AQ97" s="909"/>
      <c r="AR97" s="878"/>
      <c r="AS97" s="878"/>
      <c r="AT97" s="878"/>
      <c r="AU97" s="878"/>
      <c r="AV97" s="878"/>
    </row>
  </sheetData>
  <mergeCells count="6">
    <mergeCell ref="A1:A2"/>
    <mergeCell ref="AQ1:AQ2"/>
    <mergeCell ref="Y5:AA5"/>
    <mergeCell ref="Y11:AA11"/>
    <mergeCell ref="B21:K21"/>
    <mergeCell ref="L21:AP21"/>
  </mergeCells>
  <phoneticPr fontId="50"/>
  <pageMargins left="0.7" right="0.7" top="0.75" bottom="0.75" header="0" footer="0"/>
  <pageSetup paperSize="9" scale="5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50AB1-0521-47E9-9009-21BE27B6B7BE}">
  <sheetPr codeName="Sheet16"/>
  <dimension ref="A1:AW99"/>
  <sheetViews>
    <sheetView topLeftCell="A10" zoomScale="70" zoomScaleNormal="70" workbookViewId="0">
      <selection activeCell="Q13" sqref="Q13"/>
    </sheetView>
  </sheetViews>
  <sheetFormatPr defaultColWidth="14.375" defaultRowHeight="15" customHeight="1"/>
  <cols>
    <col min="1" max="1" width="2.75" customWidth="1"/>
    <col min="2" max="12" width="4.875" customWidth="1"/>
    <col min="13" max="13" width="3.25" customWidth="1"/>
    <col min="14" max="43" width="4.875" customWidth="1"/>
    <col min="44" max="44" width="3.25" customWidth="1"/>
    <col min="45" max="49" width="8" customWidth="1"/>
  </cols>
  <sheetData>
    <row r="1" spans="1:49" ht="17.25" customHeight="1">
      <c r="A1" s="1210"/>
      <c r="B1" s="1003" t="s">
        <v>325</v>
      </c>
      <c r="C1" s="1011" t="s">
        <v>72</v>
      </c>
      <c r="D1" s="1003" t="s">
        <v>73</v>
      </c>
      <c r="E1" s="1003" t="s">
        <v>74</v>
      </c>
      <c r="F1" s="1003" t="s">
        <v>36</v>
      </c>
      <c r="G1" s="1003" t="s">
        <v>40</v>
      </c>
      <c r="H1" s="1002" t="s">
        <v>75</v>
      </c>
      <c r="I1" s="1003" t="s">
        <v>76</v>
      </c>
      <c r="J1" s="1011" t="s">
        <v>77</v>
      </c>
      <c r="K1" s="1003" t="s">
        <v>78</v>
      </c>
      <c r="L1" s="1003" t="s">
        <v>79</v>
      </c>
      <c r="M1" s="1627" t="s">
        <v>316</v>
      </c>
      <c r="N1" s="1006" t="s">
        <v>81</v>
      </c>
      <c r="O1" s="1003" t="s">
        <v>82</v>
      </c>
      <c r="P1" s="1033" t="s">
        <v>83</v>
      </c>
      <c r="Q1" s="1003" t="s">
        <v>84</v>
      </c>
      <c r="R1" s="1033" t="s">
        <v>85</v>
      </c>
      <c r="S1" s="1002" t="s">
        <v>86</v>
      </c>
      <c r="T1" s="1003" t="s">
        <v>87</v>
      </c>
      <c r="U1" s="1003" t="s">
        <v>88</v>
      </c>
      <c r="V1" s="1003" t="s">
        <v>89</v>
      </c>
      <c r="W1" s="1003" t="s">
        <v>90</v>
      </c>
      <c r="X1" s="1003" t="s">
        <v>91</v>
      </c>
      <c r="Y1" s="1033" t="s">
        <v>92</v>
      </c>
      <c r="Z1" s="1002" t="s">
        <v>93</v>
      </c>
      <c r="AA1" s="1003" t="s">
        <v>94</v>
      </c>
      <c r="AB1" s="1003" t="s">
        <v>95</v>
      </c>
      <c r="AC1" s="1003" t="s">
        <v>96</v>
      </c>
      <c r="AD1" s="1003" t="s">
        <v>97</v>
      </c>
      <c r="AE1" s="1003" t="s">
        <v>98</v>
      </c>
      <c r="AF1" s="1033" t="s">
        <v>99</v>
      </c>
      <c r="AG1" s="1002" t="s">
        <v>100</v>
      </c>
      <c r="AH1" s="1003" t="s">
        <v>71</v>
      </c>
      <c r="AI1" s="1003" t="s">
        <v>72</v>
      </c>
      <c r="AJ1" s="1033" t="s">
        <v>73</v>
      </c>
      <c r="AK1" s="1003" t="s">
        <v>74</v>
      </c>
      <c r="AL1" s="1003" t="s">
        <v>36</v>
      </c>
      <c r="AM1" s="1033" t="s">
        <v>40</v>
      </c>
      <c r="AN1" s="1002" t="s">
        <v>75</v>
      </c>
      <c r="AO1" s="1003" t="s">
        <v>76</v>
      </c>
      <c r="AP1" s="1003" t="s">
        <v>77</v>
      </c>
      <c r="AQ1" s="1037" t="s">
        <v>78</v>
      </c>
      <c r="AR1" s="1627" t="s">
        <v>316</v>
      </c>
      <c r="AS1" s="910"/>
      <c r="AT1" s="910"/>
      <c r="AU1" s="910"/>
      <c r="AV1" s="910"/>
      <c r="AW1" s="910"/>
    </row>
    <row r="2" spans="1:49" ht="17.25" customHeight="1" thickBot="1">
      <c r="A2" s="1211"/>
      <c r="B2" s="1005" t="s">
        <v>104</v>
      </c>
      <c r="C2" s="1012" t="s">
        <v>105</v>
      </c>
      <c r="D2" s="1005" t="s">
        <v>106</v>
      </c>
      <c r="E2" s="1005" t="s">
        <v>107</v>
      </c>
      <c r="F2" s="1005" t="s">
        <v>101</v>
      </c>
      <c r="G2" s="1005" t="s">
        <v>102</v>
      </c>
      <c r="H2" s="1005" t="s">
        <v>103</v>
      </c>
      <c r="I2" s="1005" t="s">
        <v>104</v>
      </c>
      <c r="J2" s="1012" t="s">
        <v>105</v>
      </c>
      <c r="K2" s="1005" t="s">
        <v>106</v>
      </c>
      <c r="L2" s="1005" t="s">
        <v>107</v>
      </c>
      <c r="M2" s="1215"/>
      <c r="N2" s="1005" t="s">
        <v>293</v>
      </c>
      <c r="O2" s="1005" t="s">
        <v>305</v>
      </c>
      <c r="P2" s="1034" t="s">
        <v>103</v>
      </c>
      <c r="Q2" s="1005" t="s">
        <v>104</v>
      </c>
      <c r="R2" s="1034" t="s">
        <v>105</v>
      </c>
      <c r="S2" s="1005" t="s">
        <v>106</v>
      </c>
      <c r="T2" s="1005" t="s">
        <v>107</v>
      </c>
      <c r="U2" s="1005" t="s">
        <v>101</v>
      </c>
      <c r="V2" s="1005" t="s">
        <v>102</v>
      </c>
      <c r="W2" s="1005" t="s">
        <v>103</v>
      </c>
      <c r="X2" s="1005" t="s">
        <v>104</v>
      </c>
      <c r="Y2" s="1034" t="s">
        <v>105</v>
      </c>
      <c r="Z2" s="1005" t="s">
        <v>106</v>
      </c>
      <c r="AA2" s="1005" t="s">
        <v>107</v>
      </c>
      <c r="AB2" s="1005" t="s">
        <v>101</v>
      </c>
      <c r="AC2" s="1005" t="s">
        <v>102</v>
      </c>
      <c r="AD2" s="1005" t="s">
        <v>103</v>
      </c>
      <c r="AE2" s="1005" t="s">
        <v>104</v>
      </c>
      <c r="AF2" s="1034" t="s">
        <v>105</v>
      </c>
      <c r="AG2" s="1005" t="s">
        <v>106</v>
      </c>
      <c r="AH2" s="1005" t="s">
        <v>107</v>
      </c>
      <c r="AI2" s="1005" t="s">
        <v>101</v>
      </c>
      <c r="AJ2" s="1034" t="s">
        <v>102</v>
      </c>
      <c r="AK2" s="1005" t="s">
        <v>103</v>
      </c>
      <c r="AL2" s="1005" t="s">
        <v>104</v>
      </c>
      <c r="AM2" s="1034" t="s">
        <v>105</v>
      </c>
      <c r="AN2" s="1005" t="s">
        <v>106</v>
      </c>
      <c r="AO2" s="1005" t="s">
        <v>107</v>
      </c>
      <c r="AP2" s="1005" t="s">
        <v>101</v>
      </c>
      <c r="AQ2" s="1038" t="s">
        <v>102</v>
      </c>
      <c r="AR2" s="1215"/>
      <c r="AS2" s="910"/>
      <c r="AT2" s="910"/>
      <c r="AU2" s="910"/>
      <c r="AV2" s="910"/>
      <c r="AW2" s="910"/>
    </row>
    <row r="3" spans="1:49" ht="37.5" customHeight="1">
      <c r="A3" s="836"/>
      <c r="B3" s="988" t="s">
        <v>285</v>
      </c>
      <c r="C3" s="1014"/>
      <c r="D3" s="1020" t="s">
        <v>128</v>
      </c>
      <c r="E3" s="1020" t="s">
        <v>128</v>
      </c>
      <c r="F3" s="1045"/>
      <c r="G3" s="1009"/>
      <c r="H3" s="242" t="s">
        <v>129</v>
      </c>
      <c r="I3" s="1009"/>
      <c r="J3" s="1028" t="s">
        <v>313</v>
      </c>
      <c r="K3" s="1020" t="s">
        <v>128</v>
      </c>
      <c r="L3" s="1020" t="s">
        <v>128</v>
      </c>
      <c r="M3" s="673" t="s">
        <v>26</v>
      </c>
      <c r="N3" s="990" t="s">
        <v>300</v>
      </c>
      <c r="O3" s="1010"/>
      <c r="P3" s="990" t="s">
        <v>300</v>
      </c>
      <c r="Q3" s="1052" t="s">
        <v>111</v>
      </c>
      <c r="R3" s="1036"/>
      <c r="S3" s="1010"/>
      <c r="T3" s="1010"/>
      <c r="U3" s="1010"/>
      <c r="V3" s="1051" t="s">
        <v>111</v>
      </c>
      <c r="W3" s="1010"/>
      <c r="X3" s="1010"/>
      <c r="Y3" s="1048" t="s">
        <v>318</v>
      </c>
      <c r="Z3" s="769" t="s">
        <v>109</v>
      </c>
      <c r="AA3" s="1051" t="s">
        <v>111</v>
      </c>
      <c r="AB3" s="1010"/>
      <c r="AC3" s="1010"/>
      <c r="AD3" s="1010"/>
      <c r="AE3" s="990" t="s">
        <v>300</v>
      </c>
      <c r="AF3" s="990" t="s">
        <v>300</v>
      </c>
      <c r="AG3" s="1054" t="s">
        <v>111</v>
      </c>
      <c r="AH3" s="1054" t="s">
        <v>111</v>
      </c>
      <c r="AI3" s="1010"/>
      <c r="AJ3" s="1036"/>
      <c r="AK3" s="840" t="s">
        <v>214</v>
      </c>
      <c r="AL3" s="840" t="s">
        <v>214</v>
      </c>
      <c r="AM3" s="1048" t="s">
        <v>318</v>
      </c>
      <c r="AN3" s="840" t="s">
        <v>214</v>
      </c>
      <c r="AO3" s="1048" t="s">
        <v>318</v>
      </c>
      <c r="AP3" s="1048" t="s">
        <v>318</v>
      </c>
      <c r="AQ3" s="1020" t="s">
        <v>128</v>
      </c>
      <c r="AR3" s="673" t="s">
        <v>26</v>
      </c>
      <c r="AS3" s="878"/>
      <c r="AT3" s="878"/>
      <c r="AU3" s="878"/>
      <c r="AV3" s="878"/>
      <c r="AW3" s="878"/>
    </row>
    <row r="4" spans="1:49" ht="37.5" customHeight="1">
      <c r="A4" s="842">
        <v>1</v>
      </c>
      <c r="B4" s="864" t="s">
        <v>164</v>
      </c>
      <c r="C4" s="1014"/>
      <c r="D4" s="242" t="s">
        <v>129</v>
      </c>
      <c r="E4" s="242" t="s">
        <v>129</v>
      </c>
      <c r="F4" s="1046"/>
      <c r="G4" s="769" t="s">
        <v>109</v>
      </c>
      <c r="H4" s="769" t="s">
        <v>109</v>
      </c>
      <c r="I4" s="1055" t="s">
        <v>324</v>
      </c>
      <c r="J4" s="1014"/>
      <c r="K4" s="769" t="s">
        <v>109</v>
      </c>
      <c r="L4" s="769" t="s">
        <v>109</v>
      </c>
      <c r="M4" s="748" t="s">
        <v>33</v>
      </c>
      <c r="N4" s="1020" t="s">
        <v>128</v>
      </c>
      <c r="O4" s="1051" t="s">
        <v>111</v>
      </c>
      <c r="P4" s="1035"/>
      <c r="Q4" s="1048" t="s">
        <v>318</v>
      </c>
      <c r="R4" s="1048" t="s">
        <v>318</v>
      </c>
      <c r="S4" s="1048" t="s">
        <v>318</v>
      </c>
      <c r="T4" s="1048" t="s">
        <v>318</v>
      </c>
      <c r="U4" s="1048" t="s">
        <v>318</v>
      </c>
      <c r="V4" s="1048" t="s">
        <v>318</v>
      </c>
      <c r="W4" s="1048" t="s">
        <v>318</v>
      </c>
      <c r="X4" s="1010"/>
      <c r="Y4" s="1036"/>
      <c r="Z4" s="1048" t="s">
        <v>318</v>
      </c>
      <c r="AA4" s="1048" t="s">
        <v>318</v>
      </c>
      <c r="AB4" s="1048" t="s">
        <v>318</v>
      </c>
      <c r="AC4" s="1048" t="s">
        <v>318</v>
      </c>
      <c r="AD4" s="1010"/>
      <c r="AE4" s="1017"/>
      <c r="AF4" s="1017"/>
      <c r="AG4" s="1048" t="s">
        <v>318</v>
      </c>
      <c r="AH4" s="1048" t="s">
        <v>318</v>
      </c>
      <c r="AI4" s="1017"/>
      <c r="AJ4" s="1017"/>
      <c r="AK4" s="1017"/>
      <c r="AL4" s="1017"/>
      <c r="AM4" s="1017"/>
      <c r="AN4" s="1048" t="s">
        <v>318</v>
      </c>
      <c r="AO4" s="769" t="s">
        <v>109</v>
      </c>
      <c r="AP4" s="1010"/>
      <c r="AQ4" s="1048" t="s">
        <v>318</v>
      </c>
      <c r="AR4" s="748" t="s">
        <v>33</v>
      </c>
      <c r="AS4" s="878"/>
      <c r="AU4" s="878"/>
      <c r="AV4" s="878"/>
      <c r="AW4" s="878"/>
    </row>
    <row r="5" spans="1:49" ht="37.5" customHeight="1">
      <c r="A5" s="842">
        <v>2</v>
      </c>
      <c r="B5" s="988" t="s">
        <v>285</v>
      </c>
      <c r="C5" s="1014"/>
      <c r="D5" s="1020" t="s">
        <v>128</v>
      </c>
      <c r="E5" s="1020" t="s">
        <v>128</v>
      </c>
      <c r="F5" s="242" t="s">
        <v>129</v>
      </c>
      <c r="G5" s="242" t="s">
        <v>129</v>
      </c>
      <c r="H5" s="769" t="s">
        <v>109</v>
      </c>
      <c r="I5" s="1020" t="s">
        <v>128</v>
      </c>
      <c r="J5" s="1028" t="s">
        <v>313</v>
      </c>
      <c r="K5" s="1020" t="s">
        <v>128</v>
      </c>
      <c r="L5" s="1020" t="s">
        <v>128</v>
      </c>
      <c r="M5" s="856" t="s">
        <v>148</v>
      </c>
      <c r="N5" s="1020" t="s">
        <v>128</v>
      </c>
      <c r="O5" s="990" t="s">
        <v>300</v>
      </c>
      <c r="P5" s="1035"/>
      <c r="Q5" s="990" t="s">
        <v>300</v>
      </c>
      <c r="R5" s="990" t="s">
        <v>300</v>
      </c>
      <c r="S5" s="769" t="s">
        <v>109</v>
      </c>
      <c r="T5" s="769" t="s">
        <v>109</v>
      </c>
      <c r="U5" s="1010" t="s">
        <v>321</v>
      </c>
      <c r="V5" s="769" t="s">
        <v>109</v>
      </c>
      <c r="W5" s="1010" t="s">
        <v>321</v>
      </c>
      <c r="X5" s="990" t="s">
        <v>300</v>
      </c>
      <c r="Y5" s="1017"/>
      <c r="Z5" s="769" t="s">
        <v>109</v>
      </c>
      <c r="AA5" s="769" t="s">
        <v>109</v>
      </c>
      <c r="AB5" s="1021" t="s">
        <v>302</v>
      </c>
      <c r="AC5" s="1021" t="s">
        <v>302</v>
      </c>
      <c r="AD5" s="1049" t="s">
        <v>319</v>
      </c>
      <c r="AE5" s="1021" t="s">
        <v>302</v>
      </c>
      <c r="AF5" s="1017"/>
      <c r="AG5" s="1049" t="s">
        <v>319</v>
      </c>
      <c r="AH5" s="1048" t="s">
        <v>318</v>
      </c>
      <c r="AI5" s="1049" t="s">
        <v>319</v>
      </c>
      <c r="AJ5" s="990" t="s">
        <v>300</v>
      </c>
      <c r="AK5" s="1020" t="s">
        <v>128</v>
      </c>
      <c r="AL5" s="1020">
        <v>2.2222222222222201E+176</v>
      </c>
      <c r="AM5" s="1048" t="s">
        <v>318</v>
      </c>
      <c r="AN5" s="1010"/>
      <c r="AO5" s="1017"/>
      <c r="AP5" s="1061" t="s">
        <v>332</v>
      </c>
      <c r="AQ5" s="867" t="s">
        <v>135</v>
      </c>
      <c r="AR5" s="856" t="s">
        <v>148</v>
      </c>
      <c r="AS5" s="878"/>
      <c r="AT5" s="878"/>
      <c r="AU5" s="878"/>
      <c r="AV5" s="878"/>
      <c r="AW5" s="878"/>
    </row>
    <row r="6" spans="1:49" ht="37.5" customHeight="1">
      <c r="A6" s="842">
        <v>3</v>
      </c>
      <c r="B6" s="867" t="s">
        <v>284</v>
      </c>
      <c r="C6" s="1014"/>
      <c r="D6" s="1048" t="s">
        <v>318</v>
      </c>
      <c r="E6" s="1048" t="s">
        <v>318</v>
      </c>
      <c r="F6" s="1048" t="s">
        <v>318</v>
      </c>
      <c r="G6" s="1048" t="s">
        <v>318</v>
      </c>
      <c r="H6" s="1048" t="s">
        <v>318</v>
      </c>
      <c r="I6" s="1009"/>
      <c r="J6" s="1014"/>
      <c r="K6" s="1048" t="s">
        <v>318</v>
      </c>
      <c r="L6" s="1048" t="s">
        <v>318</v>
      </c>
      <c r="M6" s="856" t="s">
        <v>34</v>
      </c>
      <c r="N6" s="769" t="s">
        <v>109</v>
      </c>
      <c r="O6" s="1010"/>
      <c r="P6" s="1035"/>
      <c r="Q6" s="1048" t="s">
        <v>318</v>
      </c>
      <c r="R6" s="1048" t="s">
        <v>318</v>
      </c>
      <c r="S6" s="1049" t="s">
        <v>319</v>
      </c>
      <c r="T6" s="1049" t="s">
        <v>319</v>
      </c>
      <c r="U6" s="1049" t="s">
        <v>319</v>
      </c>
      <c r="V6" s="1010" t="s">
        <v>321</v>
      </c>
      <c r="W6" s="1049" t="s">
        <v>319</v>
      </c>
      <c r="X6" s="1048" t="s">
        <v>318</v>
      </c>
      <c r="Y6" s="1036"/>
      <c r="Z6" s="867" t="s">
        <v>135</v>
      </c>
      <c r="AA6" s="845" t="s">
        <v>121</v>
      </c>
      <c r="AB6" s="845" t="s">
        <v>121</v>
      </c>
      <c r="AC6" s="1010"/>
      <c r="AD6" s="1048" t="s">
        <v>318</v>
      </c>
      <c r="AE6" s="1048" t="s">
        <v>318</v>
      </c>
      <c r="AF6" s="1048" t="s">
        <v>318</v>
      </c>
      <c r="AG6" s="1017"/>
      <c r="AH6" s="1010"/>
      <c r="AI6" s="1048" t="s">
        <v>318</v>
      </c>
      <c r="AJ6" s="1048" t="s">
        <v>318</v>
      </c>
      <c r="AK6" s="1048" t="s">
        <v>318</v>
      </c>
      <c r="AL6" s="1048" t="s">
        <v>318</v>
      </c>
      <c r="AM6" s="1036"/>
      <c r="AN6" s="1017"/>
      <c r="AO6" s="1017"/>
      <c r="AP6" s="1010"/>
      <c r="AQ6" s="1010"/>
      <c r="AR6" s="856" t="s">
        <v>34</v>
      </c>
      <c r="AS6" s="878"/>
      <c r="AT6" s="878"/>
      <c r="AU6" s="878"/>
      <c r="AV6" s="878"/>
      <c r="AW6" s="878"/>
    </row>
    <row r="7" spans="1:49" ht="42" customHeight="1">
      <c r="A7" s="842">
        <v>4</v>
      </c>
      <c r="B7" s="864" t="s">
        <v>164</v>
      </c>
      <c r="C7" s="1014"/>
      <c r="D7" s="769" t="s">
        <v>109</v>
      </c>
      <c r="E7" s="769" t="s">
        <v>109</v>
      </c>
      <c r="F7" s="1027" t="s">
        <v>129</v>
      </c>
      <c r="G7" s="1027" t="s">
        <v>129</v>
      </c>
      <c r="H7" s="769" t="s">
        <v>109</v>
      </c>
      <c r="I7" s="1020" t="s">
        <v>128</v>
      </c>
      <c r="J7" s="1014"/>
      <c r="K7" s="242" t="s">
        <v>129</v>
      </c>
      <c r="L7" s="242" t="s">
        <v>129</v>
      </c>
      <c r="M7" s="748" t="s">
        <v>27</v>
      </c>
      <c r="N7" s="242" t="s">
        <v>129</v>
      </c>
      <c r="O7" s="242" t="s">
        <v>129</v>
      </c>
      <c r="P7" s="1035"/>
      <c r="Q7" s="1017"/>
      <c r="R7" s="1017"/>
      <c r="S7" s="769" t="s">
        <v>109</v>
      </c>
      <c r="T7" s="769" t="s">
        <v>109</v>
      </c>
      <c r="U7" s="769" t="s">
        <v>109</v>
      </c>
      <c r="V7" s="769" t="s">
        <v>109</v>
      </c>
      <c r="W7" s="1010"/>
      <c r="X7" s="1022" t="s">
        <v>287</v>
      </c>
      <c r="Y7" s="1036"/>
      <c r="Z7" s="769" t="s">
        <v>109</v>
      </c>
      <c r="AA7" s="769" t="s">
        <v>109</v>
      </c>
      <c r="AB7" s="769" t="s">
        <v>109</v>
      </c>
      <c r="AC7" s="769" t="s">
        <v>109</v>
      </c>
      <c r="AD7" s="769" t="s">
        <v>109</v>
      </c>
      <c r="AE7" s="1010"/>
      <c r="AF7" s="242" t="s">
        <v>129</v>
      </c>
      <c r="AG7" s="769" t="s">
        <v>109</v>
      </c>
      <c r="AH7" s="769" t="s">
        <v>109</v>
      </c>
      <c r="AI7" s="769" t="s">
        <v>109</v>
      </c>
      <c r="AJ7" s="1048" t="s">
        <v>318</v>
      </c>
      <c r="AK7" s="769" t="s">
        <v>109</v>
      </c>
      <c r="AL7" s="769" t="s">
        <v>109</v>
      </c>
      <c r="AM7" s="1036"/>
      <c r="AN7" s="769" t="s">
        <v>109</v>
      </c>
      <c r="AO7" s="840" t="s">
        <v>214</v>
      </c>
      <c r="AP7" s="769" t="s">
        <v>109</v>
      </c>
      <c r="AQ7" s="769" t="s">
        <v>109</v>
      </c>
      <c r="AR7" s="748" t="s">
        <v>27</v>
      </c>
      <c r="AS7" s="878"/>
      <c r="AT7" s="878"/>
      <c r="AU7" s="878"/>
      <c r="AV7" s="878"/>
      <c r="AW7" s="878"/>
    </row>
    <row r="8" spans="1:49" ht="42" customHeight="1">
      <c r="A8" s="842">
        <v>5</v>
      </c>
      <c r="B8" s="1009"/>
      <c r="C8" s="1014"/>
      <c r="D8" s="1048" t="s">
        <v>318</v>
      </c>
      <c r="E8" s="1048" t="s">
        <v>318</v>
      </c>
      <c r="F8" s="1048" t="s">
        <v>318</v>
      </c>
      <c r="G8" s="1048" t="s">
        <v>318</v>
      </c>
      <c r="H8" s="1017"/>
      <c r="I8" s="1020" t="s">
        <v>128</v>
      </c>
      <c r="J8" s="1014"/>
      <c r="K8" s="1048" t="s">
        <v>318</v>
      </c>
      <c r="L8" s="1048" t="s">
        <v>318</v>
      </c>
      <c r="M8" s="748" t="s">
        <v>28</v>
      </c>
      <c r="N8" s="990" t="s">
        <v>300</v>
      </c>
      <c r="O8" s="990" t="s">
        <v>300</v>
      </c>
      <c r="P8" s="1035"/>
      <c r="Q8" s="990" t="s">
        <v>300</v>
      </c>
      <c r="R8" s="990" t="s">
        <v>300</v>
      </c>
      <c r="S8" s="1010"/>
      <c r="T8" s="845" t="s">
        <v>121</v>
      </c>
      <c r="U8" s="845" t="s">
        <v>121</v>
      </c>
      <c r="V8" s="845" t="s">
        <v>121</v>
      </c>
      <c r="W8" s="1010"/>
      <c r="X8" s="1048" t="s">
        <v>318</v>
      </c>
      <c r="Y8" s="1048" t="s">
        <v>318</v>
      </c>
      <c r="Z8" s="845" t="s">
        <v>121</v>
      </c>
      <c r="AA8" s="1010"/>
      <c r="AB8" s="769" t="s">
        <v>109</v>
      </c>
      <c r="AC8" s="769" t="s">
        <v>109</v>
      </c>
      <c r="AD8" s="769" t="s">
        <v>109</v>
      </c>
      <c r="AE8" s="1048" t="s">
        <v>318</v>
      </c>
      <c r="AF8" s="1036"/>
      <c r="AG8" s="769" t="s">
        <v>109</v>
      </c>
      <c r="AH8" s="769" t="s">
        <v>109</v>
      </c>
      <c r="AI8" s="769" t="s">
        <v>109</v>
      </c>
      <c r="AJ8" s="1048" t="s">
        <v>318</v>
      </c>
      <c r="AK8" s="1017"/>
      <c r="AL8" s="769" t="s">
        <v>109</v>
      </c>
      <c r="AM8" s="1048" t="s">
        <v>318</v>
      </c>
      <c r="AN8" s="769" t="s">
        <v>109</v>
      </c>
      <c r="AO8" s="1010"/>
      <c r="AP8" s="769" t="s">
        <v>109</v>
      </c>
      <c r="AQ8" s="769" t="s">
        <v>109</v>
      </c>
      <c r="AR8" s="748" t="s">
        <v>28</v>
      </c>
      <c r="AS8" s="878"/>
      <c r="AT8" s="878"/>
      <c r="AU8" s="878"/>
      <c r="AV8" s="878"/>
      <c r="AW8" s="878"/>
    </row>
    <row r="9" spans="1:49" ht="42" customHeight="1">
      <c r="A9" s="842">
        <v>6</v>
      </c>
      <c r="B9" s="1009"/>
      <c r="C9" s="1014"/>
      <c r="D9" s="845" t="s">
        <v>121</v>
      </c>
      <c r="E9" s="845" t="s">
        <v>121</v>
      </c>
      <c r="F9" s="769" t="s">
        <v>109</v>
      </c>
      <c r="G9" s="1009"/>
      <c r="H9" s="872" t="s">
        <v>245</v>
      </c>
      <c r="I9" s="872" t="s">
        <v>245</v>
      </c>
      <c r="J9" s="872" t="s">
        <v>245</v>
      </c>
      <c r="K9" s="872" t="s">
        <v>245</v>
      </c>
      <c r="L9" s="872" t="s">
        <v>245</v>
      </c>
      <c r="M9" s="748" t="s">
        <v>37</v>
      </c>
      <c r="N9" s="872" t="s">
        <v>245</v>
      </c>
      <c r="O9" s="769" t="s">
        <v>109</v>
      </c>
      <c r="P9" s="1035"/>
      <c r="Q9" s="1050" t="s">
        <v>172</v>
      </c>
      <c r="R9" s="1048" t="s">
        <v>318</v>
      </c>
      <c r="S9" s="1048" t="s">
        <v>318</v>
      </c>
      <c r="T9" s="1048" t="s">
        <v>318</v>
      </c>
      <c r="U9" s="1048" t="s">
        <v>318</v>
      </c>
      <c r="V9" s="1048" t="s">
        <v>318</v>
      </c>
      <c r="W9" s="1048" t="s">
        <v>318</v>
      </c>
      <c r="X9" s="1010"/>
      <c r="Y9" s="990" t="s">
        <v>300</v>
      </c>
      <c r="Z9" s="1048" t="s">
        <v>318</v>
      </c>
      <c r="AA9" s="1048" t="s">
        <v>318</v>
      </c>
      <c r="AB9" s="1048" t="s">
        <v>318</v>
      </c>
      <c r="AC9" s="1048" t="s">
        <v>318</v>
      </c>
      <c r="AD9" s="1010"/>
      <c r="AE9" s="867" t="s">
        <v>135</v>
      </c>
      <c r="AF9" s="1048" t="s">
        <v>318</v>
      </c>
      <c r="AG9" s="1048" t="s">
        <v>318</v>
      </c>
      <c r="AH9" s="845" t="s">
        <v>121</v>
      </c>
      <c r="AI9" s="845" t="s">
        <v>121</v>
      </c>
      <c r="AJ9" s="1036"/>
      <c r="AK9" s="872" t="s">
        <v>245</v>
      </c>
      <c r="AL9" s="872" t="s">
        <v>245</v>
      </c>
      <c r="AM9" s="872" t="s">
        <v>245</v>
      </c>
      <c r="AN9" s="872" t="s">
        <v>245</v>
      </c>
      <c r="AO9" s="872" t="s">
        <v>245</v>
      </c>
      <c r="AP9" s="872" t="s">
        <v>245</v>
      </c>
      <c r="AQ9" s="1010"/>
      <c r="AR9" s="748" t="s">
        <v>37</v>
      </c>
      <c r="AS9" s="878"/>
      <c r="AT9" s="878"/>
      <c r="AU9" s="878"/>
      <c r="AV9" s="878"/>
      <c r="AW9" s="878"/>
    </row>
    <row r="10" spans="1:49" ht="42" customHeight="1">
      <c r="A10" s="842">
        <v>7</v>
      </c>
      <c r="B10" s="1009"/>
      <c r="C10" s="1014"/>
      <c r="D10" s="769" t="s">
        <v>109</v>
      </c>
      <c r="E10" s="769" t="s">
        <v>109</v>
      </c>
      <c r="F10" s="769" t="s">
        <v>109</v>
      </c>
      <c r="G10" s="845" t="s">
        <v>121</v>
      </c>
      <c r="H10" s="845" t="s">
        <v>121</v>
      </c>
      <c r="I10" s="1009"/>
      <c r="J10" s="1014"/>
      <c r="K10" s="845" t="s">
        <v>121</v>
      </c>
      <c r="L10" s="845" t="s">
        <v>121</v>
      </c>
      <c r="M10" s="748" t="s">
        <v>39</v>
      </c>
      <c r="N10" s="845" t="s">
        <v>121</v>
      </c>
      <c r="O10" s="845" t="s">
        <v>121</v>
      </c>
      <c r="P10" s="1035"/>
      <c r="Q10" s="1050" t="s">
        <v>172</v>
      </c>
      <c r="R10" s="1035"/>
      <c r="S10" s="845" t="s">
        <v>121</v>
      </c>
      <c r="T10" s="845" t="s">
        <v>121</v>
      </c>
      <c r="U10" s="845" t="s">
        <v>121</v>
      </c>
      <c r="V10" s="845" t="s">
        <v>121</v>
      </c>
      <c r="W10" s="1010"/>
      <c r="X10" s="1022" t="s">
        <v>287</v>
      </c>
      <c r="Y10" s="1036"/>
      <c r="Z10" s="845" t="s">
        <v>121</v>
      </c>
      <c r="AA10" s="845" t="s">
        <v>121</v>
      </c>
      <c r="AB10" s="845" t="s">
        <v>121</v>
      </c>
      <c r="AC10" s="1010"/>
      <c r="AD10" s="1054" t="s">
        <v>111</v>
      </c>
      <c r="AE10" s="867" t="s">
        <v>135</v>
      </c>
      <c r="AF10" s="1048" t="s">
        <v>318</v>
      </c>
      <c r="AG10" s="1007"/>
      <c r="AH10" s="845" t="s">
        <v>121</v>
      </c>
      <c r="AI10" s="769" t="s">
        <v>109</v>
      </c>
      <c r="AJ10" s="1048" t="s">
        <v>318</v>
      </c>
      <c r="AK10" s="1048" t="s">
        <v>318</v>
      </c>
      <c r="AL10" s="1048" t="s">
        <v>318</v>
      </c>
      <c r="AM10" s="1035"/>
      <c r="AN10" s="769" t="s">
        <v>109</v>
      </c>
      <c r="AO10" s="1010"/>
      <c r="AP10" s="1010"/>
      <c r="AQ10" s="1010"/>
      <c r="AR10" s="748" t="s">
        <v>39</v>
      </c>
      <c r="AS10" s="878"/>
      <c r="AT10" s="878"/>
      <c r="AU10" s="878"/>
      <c r="AV10" s="878">
        <f>-+AV11</f>
        <v>0</v>
      </c>
      <c r="AW10" s="878"/>
    </row>
    <row r="11" spans="1:49" ht="42" customHeight="1">
      <c r="A11" s="842">
        <v>8</v>
      </c>
      <c r="B11" s="864" t="s">
        <v>164</v>
      </c>
      <c r="C11" s="1014"/>
      <c r="D11" s="1048" t="s">
        <v>318</v>
      </c>
      <c r="E11" s="1048" t="s">
        <v>318</v>
      </c>
      <c r="F11" s="1048" t="s">
        <v>318</v>
      </c>
      <c r="G11" s="1048" t="s">
        <v>318</v>
      </c>
      <c r="H11" s="1048" t="s">
        <v>318</v>
      </c>
      <c r="I11" s="1020" t="s">
        <v>128</v>
      </c>
      <c r="J11" s="1014"/>
      <c r="K11" s="1048" t="s">
        <v>318</v>
      </c>
      <c r="L11" s="1048" t="s">
        <v>318</v>
      </c>
      <c r="M11" s="748" t="s">
        <v>30</v>
      </c>
      <c r="N11" s="769" t="s">
        <v>109</v>
      </c>
      <c r="O11" s="845" t="s">
        <v>121</v>
      </c>
      <c r="P11" s="1036"/>
      <c r="Q11" s="867" t="s">
        <v>135</v>
      </c>
      <c r="R11" s="990" t="s">
        <v>300</v>
      </c>
      <c r="S11" s="1010"/>
      <c r="T11" s="1021" t="s">
        <v>302</v>
      </c>
      <c r="U11" s="1021" t="s">
        <v>302</v>
      </c>
      <c r="V11" s="990" t="s">
        <v>300</v>
      </c>
      <c r="W11" s="990" t="s">
        <v>300</v>
      </c>
      <c r="X11" s="1017"/>
      <c r="Y11" s="990" t="s">
        <v>300</v>
      </c>
      <c r="Z11" s="1054" t="s">
        <v>111</v>
      </c>
      <c r="AA11" s="1054" t="s">
        <v>111</v>
      </c>
      <c r="AB11" s="1054" t="s">
        <v>111</v>
      </c>
      <c r="AC11" s="1054" t="s">
        <v>111</v>
      </c>
      <c r="AD11" s="1054" t="s">
        <v>111</v>
      </c>
      <c r="AE11" s="1010"/>
      <c r="AF11" s="1036"/>
      <c r="AG11" s="769" t="s">
        <v>109</v>
      </c>
      <c r="AH11" s="769" t="s">
        <v>109</v>
      </c>
      <c r="AI11" s="1048" t="s">
        <v>318</v>
      </c>
      <c r="AJ11" s="1036"/>
      <c r="AK11" s="1020" t="s">
        <v>128</v>
      </c>
      <c r="AL11" s="1020" t="s">
        <v>128</v>
      </c>
      <c r="AM11" s="990" t="s">
        <v>300</v>
      </c>
      <c r="AN11" s="1010"/>
      <c r="AO11" s="1049" t="s">
        <v>319</v>
      </c>
      <c r="AP11" s="1048" t="s">
        <v>318</v>
      </c>
      <c r="AQ11" s="1048" t="s">
        <v>318</v>
      </c>
      <c r="AR11" s="748" t="s">
        <v>30</v>
      </c>
      <c r="AS11" s="878"/>
      <c r="AT11" s="878"/>
      <c r="AU11" s="878"/>
      <c r="AV11" s="878"/>
      <c r="AW11" s="878"/>
    </row>
    <row r="12" spans="1:49" ht="42" customHeight="1">
      <c r="A12" s="842">
        <v>9</v>
      </c>
      <c r="B12" s="1009"/>
      <c r="C12" s="1014"/>
      <c r="D12" s="769" t="s">
        <v>109</v>
      </c>
      <c r="E12" s="1017"/>
      <c r="F12" s="769" t="s">
        <v>109</v>
      </c>
      <c r="G12" s="769" t="s">
        <v>109</v>
      </c>
      <c r="H12" s="1048" t="s">
        <v>318</v>
      </c>
      <c r="I12" s="1009"/>
      <c r="J12" s="1014"/>
      <c r="K12" s="845" t="s">
        <v>121</v>
      </c>
      <c r="L12" s="845" t="s">
        <v>121</v>
      </c>
      <c r="M12" s="748" t="s">
        <v>29</v>
      </c>
      <c r="N12" s="845" t="s">
        <v>121</v>
      </c>
      <c r="O12" s="769" t="s">
        <v>109</v>
      </c>
      <c r="P12" s="1036"/>
      <c r="Q12" s="1048" t="s">
        <v>318</v>
      </c>
      <c r="R12" s="1048" t="s">
        <v>318</v>
      </c>
      <c r="S12" s="1048" t="s">
        <v>318</v>
      </c>
      <c r="T12" s="1048" t="s">
        <v>318</v>
      </c>
      <c r="U12" s="1048" t="s">
        <v>318</v>
      </c>
      <c r="V12" s="1021" t="s">
        <v>302</v>
      </c>
      <c r="W12" s="1010"/>
      <c r="X12" s="1021" t="s">
        <v>302</v>
      </c>
      <c r="Y12" s="1036"/>
      <c r="Z12" s="1054" t="s">
        <v>111</v>
      </c>
      <c r="AA12" s="1054" t="s">
        <v>111</v>
      </c>
      <c r="AB12" s="1054" t="s">
        <v>111</v>
      </c>
      <c r="AC12" s="1054" t="s">
        <v>111</v>
      </c>
      <c r="AD12" s="1021" t="s">
        <v>302</v>
      </c>
      <c r="AE12" s="1010"/>
      <c r="AF12" s="1048" t="s">
        <v>318</v>
      </c>
      <c r="AG12" s="1021" t="s">
        <v>302</v>
      </c>
      <c r="AH12" s="1021" t="s">
        <v>302</v>
      </c>
      <c r="AI12" s="1021" t="s">
        <v>302</v>
      </c>
      <c r="AJ12" s="1036"/>
      <c r="AK12" s="769" t="s">
        <v>109</v>
      </c>
      <c r="AL12" s="1020" t="s">
        <v>128</v>
      </c>
      <c r="AM12" s="990" t="s">
        <v>300</v>
      </c>
      <c r="AN12" s="1010"/>
      <c r="AO12" s="840" t="s">
        <v>214</v>
      </c>
      <c r="AP12" s="769" t="s">
        <v>109</v>
      </c>
      <c r="AQ12" s="769" t="s">
        <v>109</v>
      </c>
      <c r="AR12" s="748" t="s">
        <v>29</v>
      </c>
      <c r="AS12" s="878"/>
      <c r="AT12" s="878"/>
      <c r="AU12" s="878"/>
      <c r="AV12" s="878"/>
      <c r="AW12" s="878"/>
    </row>
    <row r="13" spans="1:49" ht="42" customHeight="1">
      <c r="A13" s="842">
        <v>10</v>
      </c>
      <c r="B13" s="1009" t="s">
        <v>314</v>
      </c>
      <c r="C13" s="1014"/>
      <c r="D13" s="769" t="s">
        <v>109</v>
      </c>
      <c r="E13" s="769" t="s">
        <v>109</v>
      </c>
      <c r="F13" s="845" t="s">
        <v>121</v>
      </c>
      <c r="G13" s="845" t="s">
        <v>121</v>
      </c>
      <c r="H13" s="1049" t="s">
        <v>319</v>
      </c>
      <c r="I13" s="1049" t="s">
        <v>319</v>
      </c>
      <c r="J13" s="1014"/>
      <c r="K13" s="1022" t="s">
        <v>304</v>
      </c>
      <c r="L13" s="840" t="s">
        <v>214</v>
      </c>
      <c r="M13" s="1015" t="s">
        <v>303</v>
      </c>
      <c r="N13" s="769" t="s">
        <v>109</v>
      </c>
      <c r="O13" s="769" t="s">
        <v>109</v>
      </c>
      <c r="P13" s="1035"/>
      <c r="Q13" s="1051" t="s">
        <v>311</v>
      </c>
      <c r="R13" s="1035"/>
      <c r="S13" s="845" t="s">
        <v>121</v>
      </c>
      <c r="T13" s="1058" t="s">
        <v>319</v>
      </c>
      <c r="U13" s="1058" t="s">
        <v>319</v>
      </c>
      <c r="V13" s="1058" t="s">
        <v>319</v>
      </c>
      <c r="W13" s="1010"/>
      <c r="X13" s="1058" t="s">
        <v>319</v>
      </c>
      <c r="Y13" s="1035" t="s">
        <v>314</v>
      </c>
      <c r="Z13" s="1058" t="s">
        <v>319</v>
      </c>
      <c r="AA13" s="1058" t="s">
        <v>319</v>
      </c>
      <c r="AB13" s="1058" t="s">
        <v>319</v>
      </c>
      <c r="AC13" s="1058" t="s">
        <v>319</v>
      </c>
      <c r="AD13" s="1058" t="s">
        <v>319</v>
      </c>
      <c r="AE13" s="1058" t="s">
        <v>319</v>
      </c>
      <c r="AF13" s="1036"/>
      <c r="AG13" s="1058" t="s">
        <v>319</v>
      </c>
      <c r="AH13" s="1058" t="s">
        <v>319</v>
      </c>
      <c r="AI13" s="1058" t="s">
        <v>319</v>
      </c>
      <c r="AJ13" s="1058" t="s">
        <v>319</v>
      </c>
      <c r="AK13" s="1058" t="s">
        <v>319</v>
      </c>
      <c r="AL13" s="1058" t="s">
        <v>319</v>
      </c>
      <c r="AM13" s="1035"/>
      <c r="AN13" s="1058" t="s">
        <v>319</v>
      </c>
      <c r="AO13" s="1058" t="s">
        <v>319</v>
      </c>
      <c r="AP13" s="1058" t="s">
        <v>319</v>
      </c>
      <c r="AQ13" s="1058" t="s">
        <v>319</v>
      </c>
      <c r="AR13" s="748" t="s">
        <v>138</v>
      </c>
      <c r="AS13" s="878"/>
      <c r="AT13" s="878"/>
      <c r="AU13" s="878"/>
      <c r="AV13" s="878"/>
      <c r="AW13" s="878"/>
    </row>
    <row r="14" spans="1:49" ht="42" customHeight="1">
      <c r="A14" s="842">
        <v>11</v>
      </c>
      <c r="B14" s="1017"/>
      <c r="C14" s="1017"/>
      <c r="D14" s="864" t="s">
        <v>164</v>
      </c>
      <c r="E14" s="864" t="s">
        <v>164</v>
      </c>
      <c r="F14" s="864" t="s">
        <v>164</v>
      </c>
      <c r="G14" s="864" t="s">
        <v>164</v>
      </c>
      <c r="H14" s="864" t="s">
        <v>164</v>
      </c>
      <c r="I14" s="1009"/>
      <c r="J14" s="1028" t="s">
        <v>313</v>
      </c>
      <c r="K14" s="769" t="s">
        <v>109</v>
      </c>
      <c r="L14" s="769" t="s">
        <v>109</v>
      </c>
      <c r="M14" s="748" t="s">
        <v>160</v>
      </c>
      <c r="N14" s="990" t="s">
        <v>300</v>
      </c>
      <c r="O14" s="990" t="s">
        <v>300</v>
      </c>
      <c r="P14" s="990" t="s">
        <v>300</v>
      </c>
      <c r="Q14" s="990" t="s">
        <v>300</v>
      </c>
      <c r="R14" s="990" t="s">
        <v>300</v>
      </c>
      <c r="S14" s="1010"/>
      <c r="T14" s="1010"/>
      <c r="U14" s="769" t="s">
        <v>109</v>
      </c>
      <c r="V14" s="990" t="s">
        <v>300</v>
      </c>
      <c r="W14" s="1010"/>
      <c r="X14" s="1048" t="s">
        <v>318</v>
      </c>
      <c r="Y14" s="1048" t="s">
        <v>318</v>
      </c>
      <c r="Z14" s="864" t="s">
        <v>164</v>
      </c>
      <c r="AA14" s="1051" t="s">
        <v>111</v>
      </c>
      <c r="AB14" s="1010"/>
      <c r="AC14" s="769" t="s">
        <v>109</v>
      </c>
      <c r="AD14" s="1048" t="s">
        <v>318</v>
      </c>
      <c r="AE14" s="1048" t="s">
        <v>318</v>
      </c>
      <c r="AF14" s="1017"/>
      <c r="AG14" s="864" t="s">
        <v>164</v>
      </c>
      <c r="AH14" s="864" t="s">
        <v>164</v>
      </c>
      <c r="AI14" s="1017"/>
      <c r="AJ14" s="1017"/>
      <c r="AK14" s="684" t="s">
        <v>299</v>
      </c>
      <c r="AL14" s="1021" t="s">
        <v>302</v>
      </c>
      <c r="AM14" s="1048" t="s">
        <v>318</v>
      </c>
      <c r="AN14" s="1010"/>
      <c r="AO14" s="1010"/>
      <c r="AP14" s="864" t="s">
        <v>164</v>
      </c>
      <c r="AQ14" s="1017"/>
      <c r="AR14" s="748" t="s">
        <v>160</v>
      </c>
      <c r="AS14" s="878"/>
      <c r="AT14" s="878"/>
      <c r="AU14" s="878"/>
      <c r="AV14" s="878"/>
      <c r="AW14" s="878"/>
    </row>
    <row r="15" spans="1:49" ht="42" customHeight="1">
      <c r="A15" s="842">
        <v>12</v>
      </c>
      <c r="B15" s="1009"/>
      <c r="C15" s="1014"/>
      <c r="D15" s="1009"/>
      <c r="E15" s="1009"/>
      <c r="F15" s="1009"/>
      <c r="G15" s="1009"/>
      <c r="H15" s="1009"/>
      <c r="I15" s="1009"/>
      <c r="J15" s="1014"/>
      <c r="K15" s="1007"/>
      <c r="L15" s="1007"/>
      <c r="M15" s="1053" t="s">
        <v>326</v>
      </c>
      <c r="N15" s="1007"/>
      <c r="O15" s="1007"/>
      <c r="P15" s="1035"/>
      <c r="Q15" s="1007"/>
      <c r="R15" s="1036"/>
      <c r="S15" s="1048" t="s">
        <v>318</v>
      </c>
      <c r="T15" s="1048" t="s">
        <v>318</v>
      </c>
      <c r="U15" s="1010"/>
      <c r="V15" s="1048" t="s">
        <v>318</v>
      </c>
      <c r="W15" s="1048" t="s">
        <v>318</v>
      </c>
      <c r="X15" s="1048" t="s">
        <v>318</v>
      </c>
      <c r="Y15" s="1036"/>
      <c r="Z15" s="1048" t="s">
        <v>318</v>
      </c>
      <c r="AA15" s="1048" t="s">
        <v>318</v>
      </c>
      <c r="AB15" s="1048" t="s">
        <v>318</v>
      </c>
      <c r="AC15" s="1010"/>
      <c r="AD15" s="1048" t="s">
        <v>318</v>
      </c>
      <c r="AE15" s="1048" t="s">
        <v>318</v>
      </c>
      <c r="AF15" s="1036"/>
      <c r="AG15" s="1048" t="s">
        <v>318</v>
      </c>
      <c r="AH15" s="1048" t="s">
        <v>318</v>
      </c>
      <c r="AI15" s="1048" t="s">
        <v>318</v>
      </c>
      <c r="AJ15" s="1036"/>
      <c r="AK15" s="1048" t="s">
        <v>318</v>
      </c>
      <c r="AL15" s="1048" t="s">
        <v>318</v>
      </c>
      <c r="AM15" s="1036"/>
      <c r="AN15" s="1048" t="s">
        <v>318</v>
      </c>
      <c r="AO15" s="1048" t="s">
        <v>318</v>
      </c>
      <c r="AP15" s="1048" t="s">
        <v>318</v>
      </c>
      <c r="AQ15" s="1010"/>
      <c r="AR15" s="1053" t="s">
        <v>327</v>
      </c>
      <c r="AS15" s="878"/>
      <c r="AT15" s="878"/>
      <c r="AU15" s="878"/>
      <c r="AV15" s="878"/>
      <c r="AW15" s="878"/>
    </row>
    <row r="16" spans="1:49" ht="42" customHeight="1">
      <c r="A16" s="842">
        <v>13</v>
      </c>
      <c r="B16" s="1007" t="s">
        <v>320</v>
      </c>
      <c r="C16" s="1013"/>
      <c r="D16" s="242" t="s">
        <v>129</v>
      </c>
      <c r="E16" s="242" t="s">
        <v>129</v>
      </c>
      <c r="F16" s="1017"/>
      <c r="G16" s="769" t="s">
        <v>109</v>
      </c>
      <c r="H16" s="769" t="s">
        <v>109</v>
      </c>
      <c r="I16" s="1009"/>
      <c r="J16" s="1014"/>
      <c r="K16" s="769" t="s">
        <v>109</v>
      </c>
      <c r="L16" s="769" t="s">
        <v>109</v>
      </c>
      <c r="M16" s="885" t="s">
        <v>215</v>
      </c>
      <c r="N16" s="1017"/>
      <c r="O16" s="1007"/>
      <c r="P16" s="990" t="s">
        <v>300</v>
      </c>
      <c r="Q16" s="1017"/>
      <c r="R16" s="1017"/>
      <c r="S16" s="1010"/>
      <c r="T16" s="1017"/>
      <c r="U16" s="1017"/>
      <c r="V16" s="1048" t="s">
        <v>318</v>
      </c>
      <c r="W16" s="1048" t="s">
        <v>318</v>
      </c>
      <c r="X16" s="1010"/>
      <c r="Y16" s="1036"/>
      <c r="Z16" s="1048" t="s">
        <v>318</v>
      </c>
      <c r="AA16" s="1048" t="s">
        <v>318</v>
      </c>
      <c r="AB16" s="1017"/>
      <c r="AC16" s="1010"/>
      <c r="AD16" s="1010"/>
      <c r="AE16" s="1010"/>
      <c r="AF16" s="1036"/>
      <c r="AG16" s="1048" t="s">
        <v>318</v>
      </c>
      <c r="AH16" s="1048" t="s">
        <v>318</v>
      </c>
      <c r="AI16" s="1017"/>
      <c r="AJ16" s="1036"/>
      <c r="AK16" s="1010"/>
      <c r="AL16" s="840" t="s">
        <v>214</v>
      </c>
      <c r="AM16" s="1036"/>
      <c r="AN16" s="1048" t="s">
        <v>318</v>
      </c>
      <c r="AO16" s="769" t="s">
        <v>109</v>
      </c>
      <c r="AP16" s="1017"/>
      <c r="AQ16" s="1048" t="s">
        <v>318</v>
      </c>
      <c r="AR16" s="885" t="s">
        <v>215</v>
      </c>
      <c r="AS16" s="878"/>
      <c r="AT16" s="878"/>
      <c r="AU16" s="878"/>
      <c r="AV16" s="878"/>
      <c r="AW16" s="878"/>
    </row>
    <row r="17" spans="1:49" ht="42" customHeight="1" thickBot="1">
      <c r="A17" s="842">
        <v>14</v>
      </c>
      <c r="B17" s="988" t="s">
        <v>285</v>
      </c>
      <c r="C17" s="1013"/>
      <c r="D17" s="1020" t="s">
        <v>128</v>
      </c>
      <c r="E17" s="1020" t="s">
        <v>128</v>
      </c>
      <c r="F17" s="242" t="s">
        <v>129</v>
      </c>
      <c r="G17" s="242" t="s">
        <v>129</v>
      </c>
      <c r="H17" s="242" t="s">
        <v>129</v>
      </c>
      <c r="I17" s="1017"/>
      <c r="J17" s="1028" t="s">
        <v>313</v>
      </c>
      <c r="K17" s="1020" t="s">
        <v>128</v>
      </c>
      <c r="L17" s="1020" t="s">
        <v>128</v>
      </c>
      <c r="M17" s="895" t="s">
        <v>257</v>
      </c>
      <c r="N17" s="1020" t="s">
        <v>128</v>
      </c>
      <c r="O17" s="1007"/>
      <c r="P17" s="990" t="s">
        <v>300</v>
      </c>
      <c r="Q17" s="1052" t="s">
        <v>111</v>
      </c>
      <c r="R17" s="990" t="s">
        <v>300</v>
      </c>
      <c r="S17" s="1010"/>
      <c r="T17" s="1010"/>
      <c r="U17" s="1048" t="s">
        <v>318</v>
      </c>
      <c r="V17" s="1051" t="s">
        <v>111</v>
      </c>
      <c r="W17" s="990" t="s">
        <v>300</v>
      </c>
      <c r="X17" s="990" t="s">
        <v>300</v>
      </c>
      <c r="Y17" s="1048" t="s">
        <v>318</v>
      </c>
      <c r="Z17" s="769" t="s">
        <v>109</v>
      </c>
      <c r="AA17" s="1010"/>
      <c r="AB17" s="1048" t="s">
        <v>318</v>
      </c>
      <c r="AC17" s="1048" t="s">
        <v>318</v>
      </c>
      <c r="AD17" s="1010"/>
      <c r="AE17" s="990" t="s">
        <v>300</v>
      </c>
      <c r="AF17" s="990" t="s">
        <v>300</v>
      </c>
      <c r="AG17" s="1054" t="s">
        <v>111</v>
      </c>
      <c r="AH17" s="1054" t="s">
        <v>111</v>
      </c>
      <c r="AI17" s="1048" t="s">
        <v>318</v>
      </c>
      <c r="AJ17" s="990" t="s">
        <v>300</v>
      </c>
      <c r="AK17" s="1020" t="s">
        <v>128</v>
      </c>
      <c r="AL17" s="1020" t="s">
        <v>128</v>
      </c>
      <c r="AM17" s="1017"/>
      <c r="AN17" s="840" t="s">
        <v>214</v>
      </c>
      <c r="AO17" s="1048" t="s">
        <v>318</v>
      </c>
      <c r="AP17" s="1048" t="s">
        <v>318</v>
      </c>
      <c r="AQ17" s="1020" t="s">
        <v>128</v>
      </c>
      <c r="AR17" s="895" t="s">
        <v>257</v>
      </c>
      <c r="AS17" s="878"/>
      <c r="AT17" s="878"/>
      <c r="AU17" s="878"/>
      <c r="AV17" s="878"/>
      <c r="AW17" s="878"/>
    </row>
    <row r="18" spans="1:49" ht="42" customHeight="1">
      <c r="A18" s="842">
        <v>15</v>
      </c>
      <c r="B18" s="1009"/>
      <c r="C18" s="1014"/>
      <c r="D18" s="1009"/>
      <c r="E18" s="1009"/>
      <c r="F18" s="1027" t="s">
        <v>129</v>
      </c>
      <c r="G18" s="1027" t="s">
        <v>129</v>
      </c>
      <c r="H18" s="1027" t="s">
        <v>129</v>
      </c>
      <c r="I18" s="1009"/>
      <c r="J18" s="1014"/>
      <c r="K18" s="242" t="s">
        <v>129</v>
      </c>
      <c r="L18" s="242" t="s">
        <v>129</v>
      </c>
      <c r="M18" s="886" t="s">
        <v>44</v>
      </c>
      <c r="N18" s="242" t="s">
        <v>129</v>
      </c>
      <c r="O18" s="242" t="s">
        <v>129</v>
      </c>
      <c r="P18" s="1035"/>
      <c r="Q18" s="1048" t="s">
        <v>318</v>
      </c>
      <c r="R18" s="1036"/>
      <c r="S18" s="242" t="s">
        <v>129</v>
      </c>
      <c r="T18" s="242" t="s">
        <v>129</v>
      </c>
      <c r="U18" s="242" t="s">
        <v>129</v>
      </c>
      <c r="V18" s="1010"/>
      <c r="W18" s="242" t="s">
        <v>129</v>
      </c>
      <c r="X18" s="1010"/>
      <c r="Y18" s="1036"/>
      <c r="Z18" s="1021" t="s">
        <v>302</v>
      </c>
      <c r="AA18" s="1021" t="s">
        <v>302</v>
      </c>
      <c r="AB18" s="1010"/>
      <c r="AC18" s="1052" t="s">
        <v>111</v>
      </c>
      <c r="AD18" s="1010"/>
      <c r="AE18" s="1010"/>
      <c r="AF18" s="242" t="s">
        <v>129</v>
      </c>
      <c r="AG18" s="1010"/>
      <c r="AH18" s="1052" t="s">
        <v>111</v>
      </c>
      <c r="AI18" s="1010"/>
      <c r="AJ18" s="242" t="s">
        <v>129</v>
      </c>
      <c r="AK18" s="1021" t="s">
        <v>302</v>
      </c>
      <c r="AL18" s="1017"/>
      <c r="AM18" s="1036"/>
      <c r="AN18" s="1021" t="s">
        <v>302</v>
      </c>
      <c r="AO18" s="1021" t="s">
        <v>302</v>
      </c>
      <c r="AP18" s="1010"/>
      <c r="AQ18" s="1021" t="s">
        <v>302</v>
      </c>
      <c r="AR18" s="886" t="s">
        <v>44</v>
      </c>
      <c r="AS18" s="878"/>
      <c r="AT18" s="878"/>
      <c r="AU18" s="878"/>
      <c r="AV18" s="878"/>
      <c r="AW18" s="878"/>
    </row>
    <row r="19" spans="1:49" ht="42" customHeight="1">
      <c r="A19" s="842">
        <v>16</v>
      </c>
      <c r="B19" s="1009"/>
      <c r="C19" s="1014"/>
      <c r="D19" s="242" t="s">
        <v>129</v>
      </c>
      <c r="E19" s="242" t="s">
        <v>315</v>
      </c>
      <c r="F19" s="1027" t="s">
        <v>129</v>
      </c>
      <c r="G19" s="1027" t="s">
        <v>129</v>
      </c>
      <c r="H19" s="1027" t="s">
        <v>129</v>
      </c>
      <c r="I19" s="1009"/>
      <c r="J19" s="1014"/>
      <c r="K19" s="242" t="s">
        <v>129</v>
      </c>
      <c r="L19" s="242" t="s">
        <v>129</v>
      </c>
      <c r="M19" s="748" t="s">
        <v>143</v>
      </c>
      <c r="N19" s="242" t="s">
        <v>129</v>
      </c>
      <c r="O19" s="242" t="s">
        <v>129</v>
      </c>
      <c r="P19" s="1035"/>
      <c r="Q19" s="1007"/>
      <c r="R19" s="1036"/>
      <c r="S19" s="242" t="s">
        <v>129</v>
      </c>
      <c r="T19" s="242" t="s">
        <v>129</v>
      </c>
      <c r="U19" s="242" t="s">
        <v>129</v>
      </c>
      <c r="V19" s="1010"/>
      <c r="W19" s="242" t="s">
        <v>129</v>
      </c>
      <c r="X19" s="1010"/>
      <c r="Y19" s="1036"/>
      <c r="Z19" s="1010"/>
      <c r="AA19" s="1051" t="s">
        <v>111</v>
      </c>
      <c r="AB19" s="1010"/>
      <c r="AC19" s="1052" t="s">
        <v>111</v>
      </c>
      <c r="AD19" s="1010"/>
      <c r="AE19" s="1010"/>
      <c r="AF19" s="242" t="s">
        <v>129</v>
      </c>
      <c r="AG19" s="1010"/>
      <c r="AH19" s="1052" t="s">
        <v>111</v>
      </c>
      <c r="AI19" s="1010"/>
      <c r="AJ19" s="242" t="s">
        <v>129</v>
      </c>
      <c r="AK19" s="684" t="s">
        <v>299</v>
      </c>
      <c r="AL19" s="1017"/>
      <c r="AM19" s="1036"/>
      <c r="AN19" s="1048" t="s">
        <v>318</v>
      </c>
      <c r="AO19" s="1048" t="s">
        <v>318</v>
      </c>
      <c r="AP19" s="1010"/>
      <c r="AQ19" s="1048" t="s">
        <v>318</v>
      </c>
      <c r="AR19" s="748" t="s">
        <v>143</v>
      </c>
      <c r="AS19" s="878"/>
      <c r="AT19" s="878"/>
      <c r="AU19" s="878"/>
      <c r="AV19" s="878"/>
      <c r="AW19" s="878"/>
    </row>
    <row r="20" spans="1:49" ht="42" customHeight="1">
      <c r="A20" s="842">
        <v>17</v>
      </c>
      <c r="B20" s="1009" t="s">
        <v>323</v>
      </c>
      <c r="C20" s="1014"/>
      <c r="D20" s="1009"/>
      <c r="E20" s="1009"/>
      <c r="F20" s="1009"/>
      <c r="G20" s="1009"/>
      <c r="H20" s="845" t="s">
        <v>121</v>
      </c>
      <c r="I20" s="1009"/>
      <c r="J20" s="1028" t="s">
        <v>313</v>
      </c>
      <c r="K20" s="1007"/>
      <c r="L20" s="1007"/>
      <c r="M20" s="886" t="s">
        <v>159</v>
      </c>
      <c r="N20" s="990" t="s">
        <v>300</v>
      </c>
      <c r="O20" s="990" t="s">
        <v>300</v>
      </c>
      <c r="P20" s="990" t="s">
        <v>300</v>
      </c>
      <c r="Q20" s="990" t="s">
        <v>300</v>
      </c>
      <c r="R20" s="1036"/>
      <c r="S20" s="1010"/>
      <c r="T20" s="1010"/>
      <c r="U20" s="1010"/>
      <c r="V20" s="1010"/>
      <c r="W20" s="1010"/>
      <c r="X20" s="1022" t="s">
        <v>287</v>
      </c>
      <c r="Y20" s="1035" t="s">
        <v>314</v>
      </c>
      <c r="Z20" s="1010"/>
      <c r="AA20" s="1010"/>
      <c r="AB20" s="1010"/>
      <c r="AC20" s="1010"/>
      <c r="AD20" s="1010"/>
      <c r="AE20" s="1010"/>
      <c r="AF20" s="1036"/>
      <c r="AG20" s="1010"/>
      <c r="AH20" s="1010"/>
      <c r="AI20" s="1010"/>
      <c r="AJ20" s="1036"/>
      <c r="AK20" s="1010"/>
      <c r="AL20" s="1010"/>
      <c r="AM20" s="1036"/>
      <c r="AN20" s="1010"/>
      <c r="AO20" s="1010"/>
      <c r="AP20" s="1010"/>
      <c r="AQ20" s="1010"/>
      <c r="AR20" s="886" t="s">
        <v>159</v>
      </c>
      <c r="AS20" s="878"/>
      <c r="AT20" s="878"/>
      <c r="AU20" s="878"/>
      <c r="AV20" s="878"/>
      <c r="AW20" s="878"/>
    </row>
    <row r="21" spans="1:49" ht="42" customHeight="1">
      <c r="A21" s="842">
        <v>18</v>
      </c>
      <c r="B21" s="1009" t="s">
        <v>323</v>
      </c>
      <c r="C21" s="1014"/>
      <c r="D21" s="1009"/>
      <c r="E21" s="1009"/>
      <c r="F21" s="1009"/>
      <c r="G21" s="1009"/>
      <c r="H21" s="1009"/>
      <c r="I21" s="1009"/>
      <c r="J21" s="1014"/>
      <c r="K21" s="1007"/>
      <c r="L21" s="1007"/>
      <c r="M21" s="1053" t="s">
        <v>328</v>
      </c>
      <c r="N21" s="1007"/>
      <c r="O21" s="1007"/>
      <c r="P21" s="1035"/>
      <c r="Q21" s="1007"/>
      <c r="R21" s="1036"/>
      <c r="S21" s="1010"/>
      <c r="T21" s="1010"/>
      <c r="U21" s="1010"/>
      <c r="V21" s="1049" t="s">
        <v>319</v>
      </c>
      <c r="W21" s="1010"/>
      <c r="X21" s="1010"/>
      <c r="Y21" s="1035" t="s">
        <v>314</v>
      </c>
      <c r="Z21" s="1049" t="s">
        <v>319</v>
      </c>
      <c r="AA21" s="1049" t="s">
        <v>319</v>
      </c>
      <c r="AB21" s="1010"/>
      <c r="AC21" s="1049" t="s">
        <v>319</v>
      </c>
      <c r="AD21" s="988" t="s">
        <v>285</v>
      </c>
      <c r="AE21" s="1010"/>
      <c r="AF21" s="1036"/>
      <c r="AG21" s="1010"/>
      <c r="AH21" s="1062" t="s">
        <v>319</v>
      </c>
      <c r="AI21" s="1063"/>
      <c r="AJ21" s="1064"/>
      <c r="AK21" s="1065" t="s">
        <v>121</v>
      </c>
      <c r="AL21" s="1063"/>
      <c r="AM21" s="1064"/>
      <c r="AN21" s="1063"/>
      <c r="AO21" s="1063"/>
      <c r="AP21" s="1062" t="s">
        <v>319</v>
      </c>
      <c r="AQ21" s="1062" t="s">
        <v>319</v>
      </c>
      <c r="AR21" s="1053" t="s">
        <v>328</v>
      </c>
      <c r="AS21" s="878"/>
      <c r="AT21" s="878"/>
      <c r="AU21" s="878"/>
      <c r="AV21" s="878"/>
      <c r="AW21" s="878"/>
    </row>
    <row r="22" spans="1:49" ht="42" customHeight="1">
      <c r="A22" s="842">
        <v>19</v>
      </c>
      <c r="B22" s="1009"/>
      <c r="C22" s="1014"/>
      <c r="D22" s="845" t="s">
        <v>121</v>
      </c>
      <c r="E22" s="845" t="s">
        <v>121</v>
      </c>
      <c r="F22" s="845" t="s">
        <v>121</v>
      </c>
      <c r="G22" s="1009"/>
      <c r="H22" s="1017"/>
      <c r="I22" s="1009"/>
      <c r="J22" s="1014"/>
      <c r="K22" s="1007"/>
      <c r="L22" s="1007"/>
      <c r="M22" s="1053" t="s">
        <v>322</v>
      </c>
      <c r="N22" s="1007"/>
      <c r="O22" s="1017"/>
      <c r="P22" s="1035"/>
      <c r="Q22" s="1007"/>
      <c r="R22" s="1036"/>
      <c r="S22" s="1010"/>
      <c r="T22" s="1010"/>
      <c r="U22" s="1010"/>
      <c r="V22" s="1010"/>
      <c r="W22" s="1010"/>
      <c r="X22" s="1010"/>
      <c r="Y22" s="1036"/>
      <c r="Z22" s="1010"/>
      <c r="AA22" s="1010"/>
      <c r="AB22" s="1010"/>
      <c r="AC22" s="1010"/>
      <c r="AD22" s="1010"/>
      <c r="AE22" s="1010"/>
      <c r="AF22" s="1036"/>
      <c r="AG22" s="1010"/>
      <c r="AH22" s="1010"/>
      <c r="AI22" s="1010"/>
      <c r="AJ22" s="1010"/>
      <c r="AK22" s="1010"/>
      <c r="AL22" s="1010"/>
      <c r="AM22" s="1010"/>
      <c r="AN22" s="1010"/>
      <c r="AO22" s="1010"/>
      <c r="AP22" s="1010"/>
      <c r="AQ22" s="1010"/>
      <c r="AR22" s="1053" t="s">
        <v>322</v>
      </c>
      <c r="AS22" s="878"/>
      <c r="AT22" s="878"/>
      <c r="AU22" s="878"/>
      <c r="AV22" s="878"/>
      <c r="AW22" s="878"/>
    </row>
    <row r="23" spans="1:49" ht="42" customHeight="1">
      <c r="A23" s="905">
        <v>20</v>
      </c>
      <c r="B23" s="1640"/>
      <c r="C23" s="1641"/>
      <c r="D23" s="1641"/>
      <c r="E23" s="1641"/>
      <c r="F23" s="1641"/>
      <c r="G23" s="1641"/>
      <c r="H23" s="1641"/>
      <c r="I23" s="1641"/>
      <c r="J23" s="1641"/>
      <c r="K23" s="1641"/>
      <c r="L23" s="1642"/>
      <c r="M23" s="907" t="s">
        <v>155</v>
      </c>
      <c r="N23" s="1626" t="s">
        <v>259</v>
      </c>
      <c r="O23" s="1267"/>
      <c r="P23" s="1267"/>
      <c r="Q23" s="1267"/>
      <c r="R23" s="1267"/>
      <c r="S23" s="1267"/>
      <c r="T23" s="1267"/>
      <c r="U23" s="1267"/>
      <c r="V23" s="1267"/>
      <c r="W23" s="1267"/>
      <c r="X23" s="1267"/>
      <c r="Y23" s="1267"/>
      <c r="Z23" s="1267"/>
      <c r="AA23" s="1267"/>
      <c r="AB23" s="1267"/>
      <c r="AC23" s="1267"/>
      <c r="AD23" s="1267"/>
      <c r="AE23" s="1267"/>
      <c r="AF23" s="1267"/>
      <c r="AG23" s="1267"/>
      <c r="AH23" s="1267"/>
      <c r="AI23" s="1267"/>
      <c r="AJ23" s="1267"/>
      <c r="AK23" s="1267"/>
      <c r="AL23" s="1267"/>
      <c r="AM23" s="1267"/>
      <c r="AN23" s="1267"/>
      <c r="AO23" s="1267"/>
      <c r="AP23" s="1267"/>
      <c r="AQ23" s="1267"/>
      <c r="AR23" s="907" t="s">
        <v>155</v>
      </c>
      <c r="AS23" s="878"/>
      <c r="AT23" s="878"/>
      <c r="AU23" s="878"/>
      <c r="AV23" s="878"/>
      <c r="AW23" s="878"/>
    </row>
    <row r="24" spans="1:49" ht="13.5" customHeight="1">
      <c r="A24" s="908"/>
      <c r="B24" s="878"/>
      <c r="C24" s="878"/>
      <c r="D24" s="878"/>
      <c r="E24" s="878"/>
      <c r="F24" s="878"/>
      <c r="G24" s="878"/>
      <c r="H24" s="878"/>
      <c r="I24" s="878"/>
      <c r="J24" s="878"/>
      <c r="K24" s="878"/>
      <c r="L24" s="909"/>
      <c r="M24" s="909"/>
      <c r="N24" s="878"/>
      <c r="O24" s="878"/>
      <c r="P24" s="878"/>
      <c r="Q24" s="878"/>
      <c r="R24" s="878"/>
      <c r="S24" s="878"/>
      <c r="T24" s="878"/>
      <c r="U24" s="878"/>
      <c r="V24" s="878"/>
      <c r="W24" s="878"/>
      <c r="X24" s="878"/>
      <c r="Y24" s="878"/>
      <c r="Z24" s="878"/>
      <c r="AA24" s="878"/>
      <c r="AB24" s="878"/>
      <c r="AC24" s="878"/>
      <c r="AD24" s="878"/>
      <c r="AE24" s="878"/>
      <c r="AF24" s="878"/>
      <c r="AG24" s="878"/>
      <c r="AH24" s="878"/>
      <c r="AI24" s="878"/>
      <c r="AJ24" s="878"/>
      <c r="AK24" s="878"/>
      <c r="AL24" s="878"/>
      <c r="AM24" s="878"/>
      <c r="AN24" s="878"/>
      <c r="AO24" s="878"/>
      <c r="AP24" s="878"/>
      <c r="AQ24" s="878"/>
      <c r="AR24" s="909"/>
      <c r="AS24" s="878"/>
      <c r="AT24" s="878"/>
      <c r="AU24" s="878"/>
      <c r="AV24" s="878"/>
      <c r="AW24" s="878"/>
    </row>
    <row r="25" spans="1:49" ht="13.5" customHeight="1">
      <c r="A25" s="908"/>
      <c r="B25" s="878"/>
      <c r="C25" s="878"/>
      <c r="D25" s="878"/>
      <c r="E25" s="878"/>
      <c r="F25" s="878"/>
      <c r="G25" s="878"/>
      <c r="H25" s="878"/>
      <c r="I25" s="878"/>
      <c r="J25" s="878"/>
      <c r="K25" s="878"/>
      <c r="L25" s="909"/>
      <c r="M25" s="909"/>
      <c r="N25" s="878"/>
      <c r="O25" s="878"/>
      <c r="P25" s="878"/>
      <c r="Q25" s="878"/>
      <c r="R25" s="878"/>
      <c r="S25" s="878"/>
      <c r="T25" s="878"/>
      <c r="U25" s="878"/>
      <c r="V25" s="878"/>
      <c r="W25" s="878"/>
      <c r="X25" s="878"/>
      <c r="Y25" s="878"/>
      <c r="Z25" s="878"/>
      <c r="AA25" s="878"/>
      <c r="AB25" s="878"/>
      <c r="AC25" s="878"/>
      <c r="AD25" s="878"/>
      <c r="AE25" s="878"/>
      <c r="AF25" s="878"/>
      <c r="AG25" s="878"/>
      <c r="AH25" s="878"/>
      <c r="AI25" s="878"/>
      <c r="AJ25" s="878"/>
      <c r="AK25" s="878"/>
      <c r="AL25" s="878"/>
      <c r="AM25" s="878"/>
      <c r="AN25" s="878"/>
      <c r="AO25" s="878"/>
      <c r="AP25" s="878"/>
      <c r="AQ25" s="878"/>
      <c r="AR25" s="909"/>
      <c r="AS25" s="878"/>
      <c r="AT25" s="878"/>
      <c r="AU25" s="878"/>
      <c r="AV25" s="878"/>
      <c r="AW25" s="878"/>
    </row>
    <row r="26" spans="1:49" ht="13.5" customHeight="1">
      <c r="A26" s="908"/>
      <c r="B26" s="878"/>
      <c r="C26" s="878"/>
      <c r="D26" s="878"/>
      <c r="E26" s="878"/>
      <c r="F26" s="878"/>
      <c r="G26" s="878"/>
      <c r="H26" s="878"/>
      <c r="I26" s="878"/>
      <c r="J26" s="878"/>
      <c r="K26" s="878"/>
      <c r="L26" s="909"/>
      <c r="M26" s="909"/>
      <c r="N26" s="878"/>
      <c r="O26" s="878"/>
      <c r="P26" s="878"/>
      <c r="Q26" s="878"/>
      <c r="R26" s="878"/>
      <c r="S26" s="878"/>
      <c r="T26" s="878"/>
      <c r="U26" s="878"/>
      <c r="V26" s="878"/>
      <c r="W26" s="878"/>
      <c r="X26" s="878"/>
      <c r="Y26" s="878"/>
      <c r="Z26" s="878"/>
      <c r="AA26" s="878"/>
      <c r="AB26" s="878"/>
      <c r="AC26" s="878"/>
      <c r="AD26" s="878"/>
      <c r="AE26" s="878"/>
      <c r="AF26" s="878"/>
      <c r="AG26" s="878"/>
      <c r="AH26" s="878"/>
      <c r="AI26" s="878"/>
      <c r="AJ26" s="878"/>
      <c r="AK26" s="878"/>
      <c r="AL26" s="878"/>
      <c r="AM26" s="878"/>
      <c r="AN26" s="878"/>
      <c r="AO26" s="878"/>
      <c r="AP26" s="878"/>
      <c r="AQ26" s="878"/>
      <c r="AR26" s="909"/>
      <c r="AS26" s="878"/>
      <c r="AT26" s="878"/>
      <c r="AU26" s="878"/>
      <c r="AV26" s="878"/>
      <c r="AW26" s="878"/>
    </row>
    <row r="27" spans="1:49" ht="13.5" customHeight="1">
      <c r="A27" s="908"/>
      <c r="B27" s="878"/>
      <c r="C27" s="878"/>
      <c r="D27" s="878"/>
      <c r="E27" s="878"/>
      <c r="F27" s="878"/>
      <c r="G27" s="878"/>
      <c r="H27" s="878"/>
      <c r="I27" s="878"/>
      <c r="J27" s="878"/>
      <c r="K27" s="878"/>
      <c r="L27" s="909"/>
      <c r="M27" s="909"/>
      <c r="N27" s="878"/>
      <c r="O27" s="878"/>
      <c r="P27" s="878"/>
      <c r="Q27" s="878"/>
      <c r="R27" s="878"/>
      <c r="S27" s="878"/>
      <c r="T27" s="878"/>
      <c r="U27" s="878"/>
      <c r="V27" s="878"/>
      <c r="W27" s="878"/>
      <c r="X27" s="878"/>
      <c r="Y27" s="878"/>
      <c r="Z27" s="878"/>
      <c r="AA27" s="878"/>
      <c r="AB27" s="878"/>
      <c r="AC27" s="878"/>
      <c r="AD27" s="878"/>
      <c r="AE27" s="878"/>
      <c r="AF27" s="878"/>
      <c r="AG27" s="878"/>
      <c r="AH27" s="878"/>
      <c r="AI27" s="878"/>
      <c r="AJ27" s="878"/>
      <c r="AK27" s="878"/>
      <c r="AL27" s="878"/>
      <c r="AM27" s="878"/>
      <c r="AN27" s="878"/>
      <c r="AO27" s="878"/>
      <c r="AP27" s="878"/>
      <c r="AQ27" s="878"/>
      <c r="AR27" s="909"/>
      <c r="AS27" s="878"/>
      <c r="AT27" s="878"/>
      <c r="AU27" s="878"/>
      <c r="AV27" s="878"/>
      <c r="AW27" s="878"/>
    </row>
    <row r="28" spans="1:49" ht="13.5" customHeight="1">
      <c r="A28" s="908"/>
      <c r="B28" s="878"/>
      <c r="C28" s="878"/>
      <c r="D28" s="878"/>
      <c r="E28" s="878"/>
      <c r="F28" s="878"/>
      <c r="G28" s="878"/>
      <c r="H28" s="878"/>
      <c r="I28" s="878"/>
      <c r="J28" s="878"/>
      <c r="K28" s="878"/>
      <c r="L28" s="909"/>
      <c r="M28" s="909"/>
      <c r="N28" s="878"/>
      <c r="O28" s="878"/>
      <c r="P28" s="878"/>
      <c r="Q28" s="878"/>
      <c r="R28" s="878"/>
      <c r="S28" s="878"/>
      <c r="T28" s="878"/>
      <c r="U28" s="878"/>
      <c r="V28" s="878"/>
      <c r="W28" s="878"/>
      <c r="X28" s="878"/>
      <c r="Y28" s="878"/>
      <c r="Z28" s="878"/>
      <c r="AA28" s="878"/>
      <c r="AB28" s="878"/>
      <c r="AC28" s="878"/>
      <c r="AD28" s="878"/>
      <c r="AE28" s="878"/>
      <c r="AF28" s="878"/>
      <c r="AG28" s="878"/>
      <c r="AH28" s="878"/>
      <c r="AI28" s="878"/>
      <c r="AJ28" s="878"/>
      <c r="AK28" s="878"/>
      <c r="AL28" s="878"/>
      <c r="AM28" s="878"/>
      <c r="AN28" s="878"/>
      <c r="AO28" s="878"/>
      <c r="AP28" s="878"/>
      <c r="AQ28" s="878"/>
      <c r="AR28" s="909"/>
      <c r="AS28" s="878"/>
      <c r="AT28" s="878"/>
      <c r="AU28" s="878"/>
      <c r="AV28" s="878"/>
      <c r="AW28" s="878"/>
    </row>
    <row r="29" spans="1:49" ht="13.5" customHeight="1">
      <c r="A29" s="908"/>
      <c r="B29" s="878"/>
      <c r="C29" s="878"/>
      <c r="D29" s="878"/>
      <c r="E29" s="878"/>
      <c r="F29" s="878"/>
      <c r="G29" s="878"/>
      <c r="H29" s="878"/>
      <c r="I29" s="878"/>
      <c r="J29" s="878"/>
      <c r="K29" s="878"/>
      <c r="L29" s="909"/>
      <c r="M29" s="909"/>
      <c r="N29" s="878"/>
      <c r="O29" s="878"/>
      <c r="P29" s="878"/>
      <c r="Q29" s="878"/>
      <c r="R29" s="878"/>
      <c r="S29" s="878"/>
      <c r="T29" s="878"/>
      <c r="U29" s="878"/>
      <c r="V29" s="878"/>
      <c r="W29" s="878"/>
      <c r="X29" s="878"/>
      <c r="Y29" s="878"/>
      <c r="Z29" s="878"/>
      <c r="AA29" s="878"/>
      <c r="AB29" s="878"/>
      <c r="AC29" s="878"/>
      <c r="AD29" s="878"/>
      <c r="AE29" s="878"/>
      <c r="AF29" s="878"/>
      <c r="AG29" s="878"/>
      <c r="AH29" s="878"/>
      <c r="AI29" s="878"/>
      <c r="AJ29" s="878"/>
      <c r="AK29" s="878"/>
      <c r="AL29" s="878"/>
      <c r="AM29" s="878"/>
      <c r="AN29" s="878"/>
      <c r="AO29" s="878"/>
      <c r="AP29" s="878"/>
      <c r="AQ29" s="878"/>
      <c r="AR29" s="909"/>
      <c r="AS29" s="878"/>
      <c r="AT29" s="878"/>
      <c r="AU29" s="878"/>
      <c r="AV29" s="878"/>
      <c r="AW29" s="878"/>
    </row>
    <row r="30" spans="1:49" ht="13.5" customHeight="1">
      <c r="A30" s="908"/>
      <c r="B30" s="878"/>
      <c r="C30" s="878"/>
      <c r="D30" s="878"/>
      <c r="E30" s="878"/>
      <c r="F30" s="878"/>
      <c r="G30" s="878"/>
      <c r="H30" s="878"/>
      <c r="I30" s="878"/>
      <c r="J30" s="878"/>
      <c r="K30" s="878"/>
      <c r="L30" s="909"/>
      <c r="M30" s="909"/>
      <c r="N30" s="878"/>
      <c r="O30" s="878"/>
      <c r="P30" s="878"/>
      <c r="Q30" s="878"/>
      <c r="R30" s="878"/>
      <c r="S30" s="878"/>
      <c r="T30" s="878"/>
      <c r="U30" s="878"/>
      <c r="V30" s="878"/>
      <c r="W30" s="878"/>
      <c r="X30" s="878"/>
      <c r="Y30" s="878"/>
      <c r="Z30" s="878"/>
      <c r="AA30" s="878"/>
      <c r="AB30" s="878"/>
      <c r="AC30" s="878"/>
      <c r="AD30" s="878"/>
      <c r="AE30" s="878"/>
      <c r="AF30" s="878"/>
      <c r="AG30" s="878"/>
      <c r="AH30" s="878"/>
      <c r="AI30" s="878"/>
      <c r="AJ30" s="878"/>
      <c r="AK30" s="878"/>
      <c r="AL30" s="878"/>
      <c r="AM30" s="878"/>
      <c r="AN30" s="878"/>
      <c r="AO30" s="878"/>
      <c r="AP30" s="878"/>
      <c r="AQ30" s="878"/>
      <c r="AR30" s="909"/>
      <c r="AS30" s="878"/>
      <c r="AT30" s="878"/>
      <c r="AU30" s="878"/>
      <c r="AV30" s="878"/>
      <c r="AW30" s="878"/>
    </row>
    <row r="31" spans="1:49" ht="13.5" customHeight="1">
      <c r="A31" s="908"/>
      <c r="B31" s="878"/>
      <c r="C31" s="878"/>
      <c r="D31" s="878"/>
      <c r="E31" s="878"/>
      <c r="F31" s="878"/>
      <c r="G31" s="878"/>
      <c r="H31" s="878"/>
      <c r="I31" s="878"/>
      <c r="J31" s="878"/>
      <c r="K31" s="878"/>
      <c r="L31" s="909"/>
      <c r="M31" s="909"/>
      <c r="N31" s="878"/>
      <c r="O31" s="878"/>
      <c r="P31" s="878"/>
      <c r="Q31" s="878"/>
      <c r="R31" s="878"/>
      <c r="S31" s="878"/>
      <c r="T31" s="878"/>
      <c r="U31" s="878"/>
      <c r="V31" s="878"/>
      <c r="W31" s="878"/>
      <c r="X31" s="878"/>
      <c r="Y31" s="878"/>
      <c r="Z31" s="878"/>
      <c r="AA31" s="878"/>
      <c r="AB31" s="878"/>
      <c r="AC31" s="878"/>
      <c r="AD31" s="878"/>
      <c r="AE31" s="878"/>
      <c r="AF31" s="878"/>
      <c r="AG31" s="878"/>
      <c r="AH31" s="878"/>
      <c r="AI31" s="878"/>
      <c r="AJ31" s="878"/>
      <c r="AK31" s="878"/>
      <c r="AL31" s="878"/>
      <c r="AM31" s="878"/>
      <c r="AN31" s="878"/>
      <c r="AO31" s="878"/>
      <c r="AP31" s="878"/>
      <c r="AQ31" s="878"/>
      <c r="AR31" s="909"/>
      <c r="AS31" s="878"/>
      <c r="AT31" s="878"/>
      <c r="AU31" s="878"/>
      <c r="AV31" s="878"/>
      <c r="AW31" s="878"/>
    </row>
    <row r="32" spans="1:49" ht="13.5" customHeight="1">
      <c r="A32" s="908"/>
      <c r="B32" s="878"/>
      <c r="C32" s="878"/>
      <c r="D32" s="878"/>
      <c r="E32" s="878"/>
      <c r="F32" s="878"/>
      <c r="G32" s="878"/>
      <c r="H32" s="878"/>
      <c r="I32" s="878"/>
      <c r="J32" s="878"/>
      <c r="K32" s="878"/>
      <c r="L32" s="909"/>
      <c r="M32" s="909"/>
      <c r="N32" s="878"/>
      <c r="O32" s="878"/>
      <c r="P32" s="878"/>
      <c r="Q32" s="878"/>
      <c r="R32" s="878"/>
      <c r="S32" s="878"/>
      <c r="T32" s="878"/>
      <c r="U32" s="878"/>
      <c r="V32" s="878"/>
      <c r="W32" s="878"/>
      <c r="X32" s="878"/>
      <c r="Y32" s="878"/>
      <c r="Z32" s="878"/>
      <c r="AA32" s="878"/>
      <c r="AB32" s="878"/>
      <c r="AC32" s="878"/>
      <c r="AD32" s="878"/>
      <c r="AE32" s="878"/>
      <c r="AF32" s="878"/>
      <c r="AG32" s="878"/>
      <c r="AH32" s="878"/>
      <c r="AI32" s="878"/>
      <c r="AJ32" s="878"/>
      <c r="AK32" s="878"/>
      <c r="AL32" s="878"/>
      <c r="AM32" s="878"/>
      <c r="AN32" s="878"/>
      <c r="AO32" s="878"/>
      <c r="AP32" s="878"/>
      <c r="AQ32" s="878"/>
      <c r="AR32" s="909"/>
      <c r="AS32" s="878"/>
      <c r="AT32" s="878"/>
      <c r="AU32" s="878"/>
      <c r="AV32" s="878"/>
      <c r="AW32" s="878"/>
    </row>
    <row r="33" spans="1:49" ht="13.5" customHeight="1">
      <c r="A33" s="908"/>
      <c r="B33" s="878"/>
      <c r="C33" s="878"/>
      <c r="D33" s="878"/>
      <c r="E33" s="878"/>
      <c r="F33" s="878"/>
      <c r="G33" s="878"/>
      <c r="H33" s="878"/>
      <c r="I33" s="878"/>
      <c r="J33" s="878"/>
      <c r="K33" s="878"/>
      <c r="L33" s="909"/>
      <c r="M33" s="909"/>
      <c r="N33" s="878"/>
      <c r="O33" s="878"/>
      <c r="P33" s="878"/>
      <c r="Q33" s="878"/>
      <c r="R33" s="878"/>
      <c r="S33" s="878"/>
      <c r="T33" s="878"/>
      <c r="U33" s="878"/>
      <c r="V33" s="878"/>
      <c r="W33" s="878"/>
      <c r="X33" s="878"/>
      <c r="Y33" s="878"/>
      <c r="Z33" s="878"/>
      <c r="AA33" s="878"/>
      <c r="AB33" s="878"/>
      <c r="AC33" s="878"/>
      <c r="AD33" s="878"/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  <c r="AP33" s="878"/>
      <c r="AQ33" s="878"/>
      <c r="AR33" s="909"/>
      <c r="AS33" s="878"/>
      <c r="AT33" s="878"/>
      <c r="AU33" s="878"/>
      <c r="AV33" s="878"/>
      <c r="AW33" s="878"/>
    </row>
    <row r="34" spans="1:49" ht="13.5" customHeight="1">
      <c r="A34" s="908"/>
      <c r="B34" s="878"/>
      <c r="C34" s="878"/>
      <c r="D34" s="878"/>
      <c r="E34" s="878"/>
      <c r="F34" s="878"/>
      <c r="G34" s="878"/>
      <c r="H34" s="878"/>
      <c r="I34" s="878"/>
      <c r="J34" s="878"/>
      <c r="K34" s="878"/>
      <c r="L34" s="909"/>
      <c r="M34" s="909"/>
      <c r="N34" s="878"/>
      <c r="O34" s="878"/>
      <c r="P34" s="878"/>
      <c r="Q34" s="878"/>
      <c r="R34" s="878"/>
      <c r="S34" s="878"/>
      <c r="T34" s="878"/>
      <c r="U34" s="878"/>
      <c r="V34" s="878"/>
      <c r="W34" s="878"/>
      <c r="X34" s="878"/>
      <c r="Y34" s="878"/>
      <c r="Z34" s="878"/>
      <c r="AA34" s="878"/>
      <c r="AB34" s="878"/>
      <c r="AC34" s="878"/>
      <c r="AD34" s="878"/>
      <c r="AE34" s="878"/>
      <c r="AF34" s="878"/>
      <c r="AG34" s="878"/>
      <c r="AH34" s="878"/>
      <c r="AI34" s="878"/>
      <c r="AJ34" s="878"/>
      <c r="AK34" s="878"/>
      <c r="AL34" s="878"/>
      <c r="AM34" s="878"/>
      <c r="AN34" s="878"/>
      <c r="AO34" s="878"/>
      <c r="AP34" s="878"/>
      <c r="AQ34" s="878"/>
      <c r="AR34" s="909"/>
      <c r="AS34" s="878"/>
      <c r="AT34" s="878"/>
      <c r="AU34" s="878"/>
      <c r="AV34" s="878"/>
      <c r="AW34" s="878"/>
    </row>
    <row r="35" spans="1:49" ht="13.5" customHeight="1">
      <c r="A35" s="908"/>
      <c r="B35" s="878"/>
      <c r="C35" s="878"/>
      <c r="D35" s="878"/>
      <c r="E35" s="878"/>
      <c r="F35" s="878"/>
      <c r="G35" s="878"/>
      <c r="H35" s="878"/>
      <c r="I35" s="878"/>
      <c r="J35" s="878"/>
      <c r="K35" s="878"/>
      <c r="L35" s="909"/>
      <c r="M35" s="909"/>
      <c r="N35" s="878"/>
      <c r="O35" s="878"/>
      <c r="P35" s="878"/>
      <c r="Q35" s="878"/>
      <c r="R35" s="878"/>
      <c r="S35" s="878"/>
      <c r="T35" s="878"/>
      <c r="U35" s="878"/>
      <c r="V35" s="878"/>
      <c r="W35" s="878"/>
      <c r="X35" s="878"/>
      <c r="Y35" s="878"/>
      <c r="Z35" s="878"/>
      <c r="AA35" s="878"/>
      <c r="AB35" s="878"/>
      <c r="AC35" s="878"/>
      <c r="AD35" s="878"/>
      <c r="AE35" s="878"/>
      <c r="AF35" s="878"/>
      <c r="AG35" s="878"/>
      <c r="AH35" s="878"/>
      <c r="AI35" s="878"/>
      <c r="AJ35" s="878"/>
      <c r="AK35" s="878"/>
      <c r="AL35" s="878"/>
      <c r="AM35" s="878"/>
      <c r="AN35" s="878"/>
      <c r="AO35" s="878"/>
      <c r="AP35" s="878"/>
      <c r="AQ35" s="878"/>
      <c r="AR35" s="909"/>
      <c r="AS35" s="878"/>
      <c r="AT35" s="878"/>
      <c r="AU35" s="878"/>
      <c r="AV35" s="878"/>
      <c r="AW35" s="878"/>
    </row>
    <row r="36" spans="1:49" ht="13.5" customHeight="1">
      <c r="A36" s="908"/>
      <c r="B36" s="878"/>
      <c r="C36" s="878"/>
      <c r="D36" s="878"/>
      <c r="E36" s="878"/>
      <c r="F36" s="878"/>
      <c r="G36" s="878"/>
      <c r="H36" s="878"/>
      <c r="I36" s="878"/>
      <c r="J36" s="878"/>
      <c r="K36" s="878"/>
      <c r="L36" s="909"/>
      <c r="M36" s="909"/>
      <c r="N36" s="878"/>
      <c r="O36" s="878"/>
      <c r="P36" s="878"/>
      <c r="Q36" s="878"/>
      <c r="R36" s="878"/>
      <c r="S36" s="878"/>
      <c r="T36" s="878"/>
      <c r="U36" s="878"/>
      <c r="V36" s="878"/>
      <c r="W36" s="878"/>
      <c r="X36" s="878"/>
      <c r="Y36" s="878"/>
      <c r="Z36" s="878"/>
      <c r="AA36" s="878"/>
      <c r="AB36" s="878"/>
      <c r="AC36" s="878"/>
      <c r="AD36" s="878"/>
      <c r="AE36" s="878"/>
      <c r="AF36" s="878"/>
      <c r="AG36" s="878"/>
      <c r="AH36" s="878"/>
      <c r="AI36" s="878"/>
      <c r="AJ36" s="878"/>
      <c r="AK36" s="878"/>
      <c r="AL36" s="878"/>
      <c r="AM36" s="878"/>
      <c r="AN36" s="878"/>
      <c r="AO36" s="878"/>
      <c r="AP36" s="878"/>
      <c r="AQ36" s="878"/>
      <c r="AR36" s="909"/>
      <c r="AS36" s="878"/>
      <c r="AT36" s="878"/>
      <c r="AU36" s="878"/>
      <c r="AV36" s="878"/>
      <c r="AW36" s="878"/>
    </row>
    <row r="37" spans="1:49" ht="13.5" customHeight="1">
      <c r="A37" s="908"/>
      <c r="B37" s="878"/>
      <c r="C37" s="878"/>
      <c r="D37" s="878"/>
      <c r="E37" s="878"/>
      <c r="F37" s="878"/>
      <c r="G37" s="878"/>
      <c r="H37" s="878"/>
      <c r="I37" s="878"/>
      <c r="J37" s="878"/>
      <c r="K37" s="878"/>
      <c r="L37" s="909"/>
      <c r="M37" s="909"/>
      <c r="N37" s="878"/>
      <c r="O37" s="878"/>
      <c r="P37" s="878"/>
      <c r="Q37" s="878"/>
      <c r="R37" s="878"/>
      <c r="S37" s="878"/>
      <c r="T37" s="878"/>
      <c r="U37" s="878"/>
      <c r="V37" s="878"/>
      <c r="W37" s="878"/>
      <c r="X37" s="878"/>
      <c r="Y37" s="878"/>
      <c r="Z37" s="878"/>
      <c r="AA37" s="878"/>
      <c r="AB37" s="878"/>
      <c r="AC37" s="878"/>
      <c r="AD37" s="878"/>
      <c r="AE37" s="878"/>
      <c r="AF37" s="878"/>
      <c r="AG37" s="878"/>
      <c r="AH37" s="878"/>
      <c r="AI37" s="878"/>
      <c r="AJ37" s="878"/>
      <c r="AK37" s="878"/>
      <c r="AL37" s="878"/>
      <c r="AM37" s="878"/>
      <c r="AN37" s="878"/>
      <c r="AO37" s="878"/>
      <c r="AP37" s="878"/>
      <c r="AQ37" s="878"/>
      <c r="AR37" s="909"/>
      <c r="AS37" s="878"/>
      <c r="AT37" s="878"/>
      <c r="AU37" s="878"/>
      <c r="AV37" s="878"/>
      <c r="AW37" s="878"/>
    </row>
    <row r="38" spans="1:49" ht="13.5" customHeight="1">
      <c r="A38" s="908"/>
      <c r="B38" s="878"/>
      <c r="C38" s="878"/>
      <c r="D38" s="878"/>
      <c r="E38" s="878"/>
      <c r="F38" s="878"/>
      <c r="G38" s="878"/>
      <c r="H38" s="878"/>
      <c r="I38" s="878"/>
      <c r="J38" s="878"/>
      <c r="K38" s="878"/>
      <c r="L38" s="909"/>
      <c r="M38" s="909"/>
      <c r="N38" s="878"/>
      <c r="O38" s="878"/>
      <c r="P38" s="878"/>
      <c r="Q38" s="878"/>
      <c r="R38" s="878"/>
      <c r="S38" s="878"/>
      <c r="T38" s="878"/>
      <c r="U38" s="878"/>
      <c r="V38" s="878"/>
      <c r="W38" s="878"/>
      <c r="X38" s="878"/>
      <c r="Y38" s="878"/>
      <c r="Z38" s="878"/>
      <c r="AA38" s="878"/>
      <c r="AB38" s="878"/>
      <c r="AC38" s="878"/>
      <c r="AD38" s="878"/>
      <c r="AE38" s="878"/>
      <c r="AF38" s="878"/>
      <c r="AG38" s="878"/>
      <c r="AH38" s="878"/>
      <c r="AI38" s="878"/>
      <c r="AJ38" s="878"/>
      <c r="AK38" s="878"/>
      <c r="AL38" s="878"/>
      <c r="AM38" s="878"/>
      <c r="AN38" s="878"/>
      <c r="AO38" s="878"/>
      <c r="AP38" s="878"/>
      <c r="AQ38" s="878"/>
      <c r="AR38" s="909"/>
      <c r="AS38" s="878"/>
      <c r="AT38" s="878"/>
      <c r="AU38" s="878"/>
      <c r="AV38" s="878"/>
      <c r="AW38" s="878"/>
    </row>
    <row r="39" spans="1:49" ht="13.5" customHeight="1">
      <c r="A39" s="908"/>
      <c r="B39" s="878"/>
      <c r="C39" s="878"/>
      <c r="D39" s="878"/>
      <c r="E39" s="878"/>
      <c r="F39" s="878"/>
      <c r="G39" s="878"/>
      <c r="H39" s="878"/>
      <c r="I39" s="878"/>
      <c r="J39" s="878"/>
      <c r="K39" s="878"/>
      <c r="L39" s="909"/>
      <c r="M39" s="909"/>
      <c r="N39" s="878"/>
      <c r="O39" s="878"/>
      <c r="P39" s="878"/>
      <c r="Q39" s="878"/>
      <c r="R39" s="878"/>
      <c r="S39" s="878"/>
      <c r="T39" s="878"/>
      <c r="U39" s="878"/>
      <c r="V39" s="878"/>
      <c r="W39" s="878"/>
      <c r="X39" s="878"/>
      <c r="Y39" s="878"/>
      <c r="Z39" s="878"/>
      <c r="AA39" s="878"/>
      <c r="AB39" s="878"/>
      <c r="AC39" s="878"/>
      <c r="AD39" s="878"/>
      <c r="AE39" s="878"/>
      <c r="AF39" s="878"/>
      <c r="AG39" s="878"/>
      <c r="AH39" s="878"/>
      <c r="AI39" s="878"/>
      <c r="AJ39" s="878"/>
      <c r="AK39" s="878"/>
      <c r="AL39" s="878"/>
      <c r="AM39" s="878"/>
      <c r="AN39" s="878"/>
      <c r="AO39" s="878"/>
      <c r="AP39" s="878"/>
      <c r="AQ39" s="878"/>
      <c r="AR39" s="909"/>
      <c r="AS39" s="878"/>
      <c r="AT39" s="878"/>
      <c r="AU39" s="878"/>
      <c r="AV39" s="878"/>
      <c r="AW39" s="878"/>
    </row>
    <row r="40" spans="1:49" ht="13.5" customHeight="1">
      <c r="A40" s="908"/>
      <c r="B40" s="878"/>
      <c r="C40" s="878"/>
      <c r="D40" s="878"/>
      <c r="E40" s="878"/>
      <c r="F40" s="878"/>
      <c r="G40" s="878"/>
      <c r="H40" s="878"/>
      <c r="I40" s="878"/>
      <c r="J40" s="878"/>
      <c r="K40" s="878"/>
      <c r="L40" s="909"/>
      <c r="M40" s="909"/>
      <c r="N40" s="878"/>
      <c r="O40" s="878"/>
      <c r="P40" s="878"/>
      <c r="Q40" s="878"/>
      <c r="R40" s="878"/>
      <c r="S40" s="878"/>
      <c r="T40" s="878"/>
      <c r="U40" s="878"/>
      <c r="V40" s="878"/>
      <c r="W40" s="878"/>
      <c r="X40" s="878"/>
      <c r="Y40" s="878"/>
      <c r="Z40" s="878"/>
      <c r="AA40" s="878"/>
      <c r="AB40" s="878"/>
      <c r="AC40" s="878"/>
      <c r="AD40" s="878"/>
      <c r="AE40" s="878"/>
      <c r="AF40" s="878"/>
      <c r="AG40" s="878"/>
      <c r="AH40" s="878"/>
      <c r="AI40" s="878"/>
      <c r="AJ40" s="878"/>
      <c r="AK40" s="878"/>
      <c r="AL40" s="878"/>
      <c r="AM40" s="878"/>
      <c r="AN40" s="878"/>
      <c r="AO40" s="878"/>
      <c r="AP40" s="878"/>
      <c r="AQ40" s="878"/>
      <c r="AR40" s="909"/>
      <c r="AS40" s="878"/>
      <c r="AT40" s="878"/>
      <c r="AU40" s="878"/>
      <c r="AV40" s="878"/>
      <c r="AW40" s="878"/>
    </row>
    <row r="41" spans="1:49" ht="13.5" customHeight="1">
      <c r="A41" s="908"/>
      <c r="B41" s="878"/>
      <c r="C41" s="878"/>
      <c r="D41" s="878"/>
      <c r="E41" s="878"/>
      <c r="F41" s="878"/>
      <c r="G41" s="878"/>
      <c r="H41" s="878"/>
      <c r="I41" s="878"/>
      <c r="J41" s="878"/>
      <c r="K41" s="878"/>
      <c r="L41" s="909"/>
      <c r="M41" s="909"/>
      <c r="N41" s="878"/>
      <c r="O41" s="878"/>
      <c r="P41" s="878"/>
      <c r="Q41" s="878"/>
      <c r="R41" s="878"/>
      <c r="S41" s="878"/>
      <c r="T41" s="878"/>
      <c r="U41" s="878"/>
      <c r="V41" s="878"/>
      <c r="W41" s="878"/>
      <c r="X41" s="878"/>
      <c r="Y41" s="878"/>
      <c r="Z41" s="878"/>
      <c r="AA41" s="878"/>
      <c r="AB41" s="878"/>
      <c r="AC41" s="878"/>
      <c r="AD41" s="878"/>
      <c r="AE41" s="878"/>
      <c r="AF41" s="878"/>
      <c r="AG41" s="878"/>
      <c r="AH41" s="878"/>
      <c r="AI41" s="878"/>
      <c r="AJ41" s="878"/>
      <c r="AK41" s="878"/>
      <c r="AL41" s="878"/>
      <c r="AM41" s="878"/>
      <c r="AN41" s="878"/>
      <c r="AO41" s="878"/>
      <c r="AP41" s="878"/>
      <c r="AQ41" s="878"/>
      <c r="AR41" s="909"/>
      <c r="AS41" s="878"/>
      <c r="AT41" s="878"/>
      <c r="AU41" s="878"/>
      <c r="AV41" s="878"/>
      <c r="AW41" s="878"/>
    </row>
    <row r="42" spans="1:49" ht="13.5" customHeight="1">
      <c r="A42" s="908"/>
      <c r="B42" s="878"/>
      <c r="C42" s="878"/>
      <c r="D42" s="878"/>
      <c r="E42" s="878"/>
      <c r="F42" s="878"/>
      <c r="G42" s="878"/>
      <c r="H42" s="878"/>
      <c r="I42" s="878"/>
      <c r="J42" s="878"/>
      <c r="K42" s="878"/>
      <c r="L42" s="909"/>
      <c r="M42" s="909"/>
      <c r="N42" s="878"/>
      <c r="O42" s="878"/>
      <c r="P42" s="878"/>
      <c r="Q42" s="878"/>
      <c r="R42" s="878"/>
      <c r="S42" s="878"/>
      <c r="T42" s="878"/>
      <c r="U42" s="878"/>
      <c r="V42" s="878"/>
      <c r="W42" s="878"/>
      <c r="X42" s="878"/>
      <c r="Y42" s="878"/>
      <c r="Z42" s="878"/>
      <c r="AA42" s="878"/>
      <c r="AB42" s="878"/>
      <c r="AC42" s="878"/>
      <c r="AD42" s="878"/>
      <c r="AE42" s="878"/>
      <c r="AF42" s="878"/>
      <c r="AG42" s="878"/>
      <c r="AH42" s="878"/>
      <c r="AI42" s="878"/>
      <c r="AJ42" s="878"/>
      <c r="AK42" s="878"/>
      <c r="AL42" s="878"/>
      <c r="AM42" s="878"/>
      <c r="AN42" s="878"/>
      <c r="AO42" s="878"/>
      <c r="AP42" s="878"/>
      <c r="AQ42" s="878"/>
      <c r="AR42" s="909"/>
      <c r="AS42" s="878"/>
      <c r="AT42" s="878"/>
      <c r="AU42" s="878"/>
      <c r="AV42" s="878"/>
      <c r="AW42" s="878"/>
    </row>
    <row r="43" spans="1:49" ht="13.5" customHeight="1">
      <c r="A43" s="908"/>
      <c r="B43" s="878"/>
      <c r="C43" s="878"/>
      <c r="D43" s="878"/>
      <c r="E43" s="878"/>
      <c r="F43" s="878"/>
      <c r="G43" s="878"/>
      <c r="H43" s="878"/>
      <c r="I43" s="878"/>
      <c r="J43" s="878"/>
      <c r="K43" s="878"/>
      <c r="L43" s="909"/>
      <c r="M43" s="909"/>
      <c r="N43" s="878"/>
      <c r="O43" s="878"/>
      <c r="P43" s="878"/>
      <c r="Q43" s="878"/>
      <c r="R43" s="878"/>
      <c r="S43" s="878"/>
      <c r="T43" s="878"/>
      <c r="U43" s="878"/>
      <c r="V43" s="878"/>
      <c r="W43" s="878"/>
      <c r="X43" s="878"/>
      <c r="Y43" s="878"/>
      <c r="Z43" s="878"/>
      <c r="AA43" s="878"/>
      <c r="AB43" s="878"/>
      <c r="AC43" s="878"/>
      <c r="AD43" s="878"/>
      <c r="AE43" s="878"/>
      <c r="AF43" s="878"/>
      <c r="AG43" s="878"/>
      <c r="AH43" s="878"/>
      <c r="AI43" s="878"/>
      <c r="AJ43" s="878"/>
      <c r="AK43" s="878"/>
      <c r="AL43" s="878"/>
      <c r="AM43" s="878"/>
      <c r="AN43" s="878"/>
      <c r="AO43" s="878"/>
      <c r="AP43" s="878"/>
      <c r="AQ43" s="878"/>
      <c r="AR43" s="909"/>
      <c r="AS43" s="878"/>
      <c r="AT43" s="878"/>
      <c r="AU43" s="878"/>
      <c r="AV43" s="878"/>
      <c r="AW43" s="878"/>
    </row>
    <row r="44" spans="1:49" ht="13.5" customHeight="1">
      <c r="A44" s="908"/>
      <c r="B44" s="878"/>
      <c r="C44" s="878"/>
      <c r="D44" s="878"/>
      <c r="E44" s="878"/>
      <c r="F44" s="878"/>
      <c r="G44" s="878"/>
      <c r="H44" s="878"/>
      <c r="I44" s="878"/>
      <c r="J44" s="878"/>
      <c r="K44" s="878"/>
      <c r="L44" s="909"/>
      <c r="M44" s="909"/>
      <c r="N44" s="878"/>
      <c r="O44" s="878"/>
      <c r="P44" s="878"/>
      <c r="Q44" s="878"/>
      <c r="R44" s="878"/>
      <c r="S44" s="878"/>
      <c r="T44" s="878"/>
      <c r="U44" s="878"/>
      <c r="V44" s="878"/>
      <c r="W44" s="878"/>
      <c r="X44" s="878"/>
      <c r="Y44" s="878"/>
      <c r="Z44" s="878"/>
      <c r="AA44" s="878"/>
      <c r="AB44" s="878"/>
      <c r="AC44" s="878"/>
      <c r="AD44" s="878"/>
      <c r="AE44" s="878"/>
      <c r="AF44" s="878"/>
      <c r="AG44" s="878"/>
      <c r="AH44" s="878"/>
      <c r="AI44" s="878"/>
      <c r="AJ44" s="878"/>
      <c r="AK44" s="878"/>
      <c r="AL44" s="878"/>
      <c r="AM44" s="878"/>
      <c r="AN44" s="878"/>
      <c r="AO44" s="878"/>
      <c r="AP44" s="878"/>
      <c r="AQ44" s="878"/>
      <c r="AR44" s="909"/>
      <c r="AS44" s="878"/>
      <c r="AT44" s="878"/>
      <c r="AU44" s="878"/>
      <c r="AV44" s="878"/>
      <c r="AW44" s="878"/>
    </row>
    <row r="45" spans="1:49" ht="13.5" customHeight="1">
      <c r="A45" s="908"/>
      <c r="B45" s="878"/>
      <c r="C45" s="878"/>
      <c r="D45" s="878"/>
      <c r="E45" s="878"/>
      <c r="F45" s="878"/>
      <c r="G45" s="878"/>
      <c r="H45" s="878"/>
      <c r="I45" s="878"/>
      <c r="J45" s="878"/>
      <c r="K45" s="878"/>
      <c r="L45" s="909"/>
      <c r="M45" s="909"/>
      <c r="N45" s="878"/>
      <c r="O45" s="878"/>
      <c r="P45" s="878"/>
      <c r="Q45" s="878"/>
      <c r="R45" s="878"/>
      <c r="S45" s="878"/>
      <c r="T45" s="878"/>
      <c r="U45" s="878"/>
      <c r="V45" s="878"/>
      <c r="W45" s="878"/>
      <c r="X45" s="878"/>
      <c r="Y45" s="878"/>
      <c r="Z45" s="878"/>
      <c r="AA45" s="878"/>
      <c r="AB45" s="878"/>
      <c r="AC45" s="878"/>
      <c r="AD45" s="878"/>
      <c r="AE45" s="878"/>
      <c r="AF45" s="878"/>
      <c r="AG45" s="878"/>
      <c r="AH45" s="878"/>
      <c r="AI45" s="878"/>
      <c r="AJ45" s="878"/>
      <c r="AK45" s="878"/>
      <c r="AL45" s="878"/>
      <c r="AM45" s="878"/>
      <c r="AN45" s="878"/>
      <c r="AO45" s="878"/>
      <c r="AP45" s="878"/>
      <c r="AQ45" s="878"/>
      <c r="AR45" s="909"/>
      <c r="AS45" s="878"/>
      <c r="AT45" s="878"/>
      <c r="AU45" s="878"/>
      <c r="AV45" s="878"/>
      <c r="AW45" s="878"/>
    </row>
    <row r="46" spans="1:49" ht="13.5" customHeight="1">
      <c r="A46" s="908"/>
      <c r="B46" s="878"/>
      <c r="C46" s="878"/>
      <c r="D46" s="878"/>
      <c r="E46" s="878"/>
      <c r="F46" s="878"/>
      <c r="G46" s="878"/>
      <c r="H46" s="878"/>
      <c r="I46" s="878"/>
      <c r="J46" s="878"/>
      <c r="K46" s="878"/>
      <c r="L46" s="909"/>
      <c r="M46" s="909"/>
      <c r="N46" s="878"/>
      <c r="O46" s="878"/>
      <c r="P46" s="878"/>
      <c r="Q46" s="878"/>
      <c r="R46" s="878"/>
      <c r="S46" s="878"/>
      <c r="T46" s="878"/>
      <c r="U46" s="878"/>
      <c r="V46" s="878"/>
      <c r="W46" s="878"/>
      <c r="X46" s="878"/>
      <c r="Y46" s="878"/>
      <c r="Z46" s="878"/>
      <c r="AA46" s="878"/>
      <c r="AB46" s="878"/>
      <c r="AC46" s="878"/>
      <c r="AD46" s="878"/>
      <c r="AE46" s="878"/>
      <c r="AF46" s="878"/>
      <c r="AG46" s="878"/>
      <c r="AH46" s="878"/>
      <c r="AI46" s="878"/>
      <c r="AJ46" s="878"/>
      <c r="AK46" s="878"/>
      <c r="AL46" s="878"/>
      <c r="AM46" s="878"/>
      <c r="AN46" s="878"/>
      <c r="AO46" s="878"/>
      <c r="AP46" s="878"/>
      <c r="AQ46" s="878"/>
      <c r="AR46" s="909"/>
      <c r="AS46" s="878"/>
      <c r="AT46" s="878"/>
      <c r="AU46" s="878"/>
      <c r="AV46" s="878"/>
      <c r="AW46" s="878"/>
    </row>
    <row r="47" spans="1:49" ht="13.5" customHeight="1">
      <c r="A47" s="908"/>
      <c r="B47" s="878"/>
      <c r="C47" s="878"/>
      <c r="D47" s="878"/>
      <c r="E47" s="878"/>
      <c r="F47" s="878"/>
      <c r="G47" s="878"/>
      <c r="H47" s="878"/>
      <c r="I47" s="878"/>
      <c r="J47" s="878"/>
      <c r="K47" s="878"/>
      <c r="L47" s="909"/>
      <c r="M47" s="909"/>
      <c r="N47" s="878"/>
      <c r="O47" s="878"/>
      <c r="P47" s="878"/>
      <c r="Q47" s="878"/>
      <c r="R47" s="878"/>
      <c r="S47" s="878"/>
      <c r="T47" s="878"/>
      <c r="U47" s="878"/>
      <c r="V47" s="878"/>
      <c r="W47" s="878"/>
      <c r="X47" s="878"/>
      <c r="Y47" s="878"/>
      <c r="Z47" s="878"/>
      <c r="AA47" s="878"/>
      <c r="AB47" s="878"/>
      <c r="AC47" s="878"/>
      <c r="AD47" s="878"/>
      <c r="AE47" s="878"/>
      <c r="AF47" s="878"/>
      <c r="AG47" s="878"/>
      <c r="AH47" s="878"/>
      <c r="AI47" s="878"/>
      <c r="AJ47" s="878"/>
      <c r="AK47" s="878"/>
      <c r="AL47" s="878"/>
      <c r="AM47" s="878"/>
      <c r="AN47" s="878"/>
      <c r="AO47" s="878"/>
      <c r="AP47" s="878"/>
      <c r="AQ47" s="878"/>
      <c r="AR47" s="909"/>
      <c r="AS47" s="878"/>
      <c r="AT47" s="878"/>
      <c r="AU47" s="878"/>
      <c r="AV47" s="878"/>
      <c r="AW47" s="878"/>
    </row>
    <row r="48" spans="1:49" ht="13.5" customHeight="1">
      <c r="A48" s="908"/>
      <c r="B48" s="878"/>
      <c r="C48" s="878"/>
      <c r="D48" s="878"/>
      <c r="E48" s="878"/>
      <c r="F48" s="878"/>
      <c r="G48" s="878"/>
      <c r="H48" s="878"/>
      <c r="I48" s="878"/>
      <c r="J48" s="878"/>
      <c r="K48" s="878"/>
      <c r="L48" s="909"/>
      <c r="M48" s="909"/>
      <c r="N48" s="878"/>
      <c r="O48" s="878"/>
      <c r="P48" s="878"/>
      <c r="Q48" s="878"/>
      <c r="R48" s="878"/>
      <c r="S48" s="878"/>
      <c r="T48" s="878"/>
      <c r="U48" s="878"/>
      <c r="V48" s="878"/>
      <c r="W48" s="878"/>
      <c r="X48" s="878"/>
      <c r="Y48" s="878"/>
      <c r="Z48" s="878"/>
      <c r="AA48" s="878"/>
      <c r="AB48" s="878"/>
      <c r="AC48" s="878"/>
      <c r="AD48" s="878"/>
      <c r="AE48" s="878"/>
      <c r="AF48" s="878"/>
      <c r="AG48" s="878"/>
      <c r="AH48" s="878"/>
      <c r="AI48" s="878"/>
      <c r="AJ48" s="878"/>
      <c r="AK48" s="878"/>
      <c r="AL48" s="878"/>
      <c r="AM48" s="878"/>
      <c r="AN48" s="878"/>
      <c r="AO48" s="878"/>
      <c r="AP48" s="878"/>
      <c r="AQ48" s="878"/>
      <c r="AR48" s="909"/>
      <c r="AS48" s="878"/>
      <c r="AT48" s="878"/>
      <c r="AU48" s="878"/>
      <c r="AV48" s="878"/>
      <c r="AW48" s="878"/>
    </row>
    <row r="49" spans="1:49" ht="13.5" customHeight="1">
      <c r="A49" s="908"/>
      <c r="B49" s="878"/>
      <c r="C49" s="878"/>
      <c r="D49" s="878"/>
      <c r="E49" s="878"/>
      <c r="F49" s="878"/>
      <c r="G49" s="878"/>
      <c r="H49" s="878"/>
      <c r="I49" s="878"/>
      <c r="J49" s="878"/>
      <c r="K49" s="878"/>
      <c r="L49" s="909"/>
      <c r="M49" s="909"/>
      <c r="N49" s="878"/>
      <c r="O49" s="878"/>
      <c r="P49" s="878"/>
      <c r="Q49" s="878"/>
      <c r="R49" s="878"/>
      <c r="S49" s="878"/>
      <c r="T49" s="878"/>
      <c r="U49" s="878"/>
      <c r="V49" s="878"/>
      <c r="W49" s="878"/>
      <c r="X49" s="878"/>
      <c r="Y49" s="878"/>
      <c r="Z49" s="878"/>
      <c r="AA49" s="878"/>
      <c r="AB49" s="878"/>
      <c r="AC49" s="878"/>
      <c r="AD49" s="878"/>
      <c r="AE49" s="878"/>
      <c r="AF49" s="878"/>
      <c r="AG49" s="878"/>
      <c r="AH49" s="878"/>
      <c r="AI49" s="878"/>
      <c r="AJ49" s="878"/>
      <c r="AK49" s="878"/>
      <c r="AL49" s="878"/>
      <c r="AM49" s="878"/>
      <c r="AN49" s="878"/>
      <c r="AO49" s="878"/>
      <c r="AP49" s="878"/>
      <c r="AQ49" s="878"/>
      <c r="AR49" s="909"/>
      <c r="AS49" s="878"/>
      <c r="AT49" s="878"/>
      <c r="AU49" s="878"/>
      <c r="AV49" s="878"/>
      <c r="AW49" s="878"/>
    </row>
    <row r="50" spans="1:49" ht="13.5" customHeight="1">
      <c r="A50" s="908"/>
      <c r="B50" s="878"/>
      <c r="C50" s="878"/>
      <c r="D50" s="878"/>
      <c r="E50" s="878"/>
      <c r="F50" s="878"/>
      <c r="G50" s="878"/>
      <c r="H50" s="878"/>
      <c r="I50" s="878"/>
      <c r="J50" s="878"/>
      <c r="K50" s="878"/>
      <c r="L50" s="909"/>
      <c r="M50" s="909"/>
      <c r="N50" s="878"/>
      <c r="O50" s="878"/>
      <c r="P50" s="878"/>
      <c r="Q50" s="878"/>
      <c r="R50" s="878"/>
      <c r="S50" s="878"/>
      <c r="T50" s="878"/>
      <c r="U50" s="878"/>
      <c r="V50" s="878"/>
      <c r="W50" s="878"/>
      <c r="X50" s="878"/>
      <c r="Y50" s="878"/>
      <c r="Z50" s="878"/>
      <c r="AA50" s="878"/>
      <c r="AB50" s="878"/>
      <c r="AC50" s="878"/>
      <c r="AD50" s="878"/>
      <c r="AE50" s="878"/>
      <c r="AF50" s="878"/>
      <c r="AG50" s="878"/>
      <c r="AH50" s="878"/>
      <c r="AI50" s="878"/>
      <c r="AJ50" s="878"/>
      <c r="AK50" s="878"/>
      <c r="AL50" s="878"/>
      <c r="AM50" s="878"/>
      <c r="AN50" s="878"/>
      <c r="AO50" s="878"/>
      <c r="AP50" s="878"/>
      <c r="AQ50" s="878"/>
      <c r="AR50" s="909"/>
      <c r="AS50" s="878"/>
      <c r="AT50" s="878"/>
      <c r="AU50" s="878"/>
      <c r="AV50" s="878"/>
      <c r="AW50" s="878"/>
    </row>
    <row r="51" spans="1:49" ht="13.5" customHeight="1">
      <c r="A51" s="908"/>
      <c r="B51" s="878"/>
      <c r="C51" s="878"/>
      <c r="D51" s="878"/>
      <c r="E51" s="878"/>
      <c r="F51" s="878"/>
      <c r="G51" s="878"/>
      <c r="H51" s="878"/>
      <c r="I51" s="878"/>
      <c r="J51" s="878"/>
      <c r="K51" s="878"/>
      <c r="L51" s="909"/>
      <c r="M51" s="909"/>
      <c r="N51" s="878"/>
      <c r="O51" s="878"/>
      <c r="P51" s="878"/>
      <c r="Q51" s="878"/>
      <c r="R51" s="878"/>
      <c r="S51" s="878"/>
      <c r="T51" s="878"/>
      <c r="U51" s="878"/>
      <c r="V51" s="878"/>
      <c r="W51" s="878"/>
      <c r="X51" s="878"/>
      <c r="Y51" s="878"/>
      <c r="Z51" s="878"/>
      <c r="AA51" s="878"/>
      <c r="AB51" s="878"/>
      <c r="AC51" s="878"/>
      <c r="AD51" s="878"/>
      <c r="AE51" s="878"/>
      <c r="AF51" s="878"/>
      <c r="AG51" s="878"/>
      <c r="AH51" s="878"/>
      <c r="AI51" s="878"/>
      <c r="AJ51" s="878"/>
      <c r="AK51" s="878"/>
      <c r="AL51" s="878"/>
      <c r="AM51" s="878"/>
      <c r="AN51" s="878"/>
      <c r="AO51" s="878"/>
      <c r="AP51" s="878"/>
      <c r="AQ51" s="878"/>
      <c r="AR51" s="909"/>
      <c r="AS51" s="878"/>
      <c r="AT51" s="878"/>
      <c r="AU51" s="878"/>
      <c r="AV51" s="878"/>
      <c r="AW51" s="878"/>
    </row>
    <row r="52" spans="1:49" ht="13.5" customHeight="1">
      <c r="A52" s="908"/>
      <c r="B52" s="878"/>
      <c r="C52" s="878"/>
      <c r="D52" s="878"/>
      <c r="E52" s="878"/>
      <c r="F52" s="878"/>
      <c r="G52" s="878"/>
      <c r="H52" s="878"/>
      <c r="I52" s="878"/>
      <c r="J52" s="878"/>
      <c r="K52" s="878"/>
      <c r="L52" s="909"/>
      <c r="M52" s="909"/>
      <c r="N52" s="878"/>
      <c r="O52" s="878"/>
      <c r="P52" s="878"/>
      <c r="Q52" s="878"/>
      <c r="R52" s="878"/>
      <c r="S52" s="878"/>
      <c r="T52" s="878"/>
      <c r="U52" s="878"/>
      <c r="V52" s="878"/>
      <c r="W52" s="878"/>
      <c r="X52" s="878"/>
      <c r="Y52" s="878"/>
      <c r="Z52" s="878"/>
      <c r="AA52" s="878"/>
      <c r="AB52" s="878"/>
      <c r="AC52" s="878"/>
      <c r="AD52" s="878"/>
      <c r="AE52" s="878"/>
      <c r="AF52" s="878"/>
      <c r="AG52" s="878"/>
      <c r="AH52" s="878"/>
      <c r="AI52" s="878"/>
      <c r="AJ52" s="878"/>
      <c r="AK52" s="878"/>
      <c r="AL52" s="878"/>
      <c r="AM52" s="878"/>
      <c r="AN52" s="878"/>
      <c r="AO52" s="878"/>
      <c r="AP52" s="878"/>
      <c r="AQ52" s="878"/>
      <c r="AR52" s="909"/>
      <c r="AS52" s="878"/>
      <c r="AT52" s="878"/>
      <c r="AU52" s="878"/>
      <c r="AV52" s="878"/>
      <c r="AW52" s="878"/>
    </row>
    <row r="53" spans="1:49" ht="13.5" customHeight="1">
      <c r="A53" s="908"/>
      <c r="B53" s="878"/>
      <c r="C53" s="878"/>
      <c r="D53" s="878"/>
      <c r="E53" s="878"/>
      <c r="F53" s="878"/>
      <c r="G53" s="878"/>
      <c r="H53" s="878"/>
      <c r="I53" s="878"/>
      <c r="J53" s="878"/>
      <c r="K53" s="878"/>
      <c r="L53" s="909"/>
      <c r="M53" s="909"/>
      <c r="N53" s="878"/>
      <c r="O53" s="878"/>
      <c r="P53" s="878"/>
      <c r="Q53" s="878"/>
      <c r="R53" s="878"/>
      <c r="S53" s="878"/>
      <c r="T53" s="878"/>
      <c r="U53" s="878"/>
      <c r="V53" s="878"/>
      <c r="W53" s="878"/>
      <c r="X53" s="878"/>
      <c r="Y53" s="878"/>
      <c r="Z53" s="878"/>
      <c r="AA53" s="878"/>
      <c r="AB53" s="878"/>
      <c r="AC53" s="878"/>
      <c r="AD53" s="878"/>
      <c r="AE53" s="878"/>
      <c r="AF53" s="878"/>
      <c r="AG53" s="878"/>
      <c r="AH53" s="878"/>
      <c r="AI53" s="878"/>
      <c r="AJ53" s="878"/>
      <c r="AK53" s="878"/>
      <c r="AL53" s="878"/>
      <c r="AM53" s="878"/>
      <c r="AN53" s="878"/>
      <c r="AO53" s="878"/>
      <c r="AP53" s="878"/>
      <c r="AQ53" s="878"/>
      <c r="AR53" s="909"/>
      <c r="AS53" s="878"/>
      <c r="AT53" s="878"/>
      <c r="AU53" s="878"/>
      <c r="AV53" s="878"/>
      <c r="AW53" s="878"/>
    </row>
    <row r="54" spans="1:49" ht="13.5" customHeight="1">
      <c r="A54" s="908"/>
      <c r="B54" s="878"/>
      <c r="C54" s="878"/>
      <c r="D54" s="878"/>
      <c r="E54" s="878"/>
      <c r="F54" s="878"/>
      <c r="G54" s="878"/>
      <c r="H54" s="878"/>
      <c r="I54" s="878"/>
      <c r="J54" s="878"/>
      <c r="K54" s="878"/>
      <c r="L54" s="909"/>
      <c r="M54" s="909"/>
      <c r="N54" s="878"/>
      <c r="O54" s="878"/>
      <c r="P54" s="878"/>
      <c r="Q54" s="878"/>
      <c r="R54" s="878"/>
      <c r="S54" s="878"/>
      <c r="T54" s="878"/>
      <c r="U54" s="878"/>
      <c r="V54" s="878"/>
      <c r="W54" s="878"/>
      <c r="X54" s="878"/>
      <c r="Y54" s="878"/>
      <c r="Z54" s="878"/>
      <c r="AA54" s="878"/>
      <c r="AB54" s="878"/>
      <c r="AC54" s="878"/>
      <c r="AD54" s="878"/>
      <c r="AE54" s="878"/>
      <c r="AF54" s="878"/>
      <c r="AG54" s="878"/>
      <c r="AH54" s="878"/>
      <c r="AI54" s="878"/>
      <c r="AJ54" s="878"/>
      <c r="AK54" s="878"/>
      <c r="AL54" s="878"/>
      <c r="AM54" s="878"/>
      <c r="AN54" s="878"/>
      <c r="AO54" s="878"/>
      <c r="AP54" s="878"/>
      <c r="AQ54" s="878"/>
      <c r="AR54" s="909"/>
      <c r="AS54" s="878"/>
      <c r="AT54" s="878"/>
      <c r="AU54" s="878"/>
      <c r="AV54" s="878"/>
      <c r="AW54" s="878"/>
    </row>
    <row r="55" spans="1:49" ht="13.5" customHeight="1">
      <c r="A55" s="908"/>
      <c r="B55" s="878"/>
      <c r="C55" s="878"/>
      <c r="D55" s="878"/>
      <c r="E55" s="878"/>
      <c r="F55" s="878"/>
      <c r="G55" s="878"/>
      <c r="H55" s="878"/>
      <c r="I55" s="878"/>
      <c r="J55" s="878"/>
      <c r="K55" s="878"/>
      <c r="L55" s="909"/>
      <c r="M55" s="909"/>
      <c r="N55" s="878"/>
      <c r="O55" s="878"/>
      <c r="P55" s="878"/>
      <c r="Q55" s="878"/>
      <c r="R55" s="878"/>
      <c r="S55" s="878"/>
      <c r="T55" s="878"/>
      <c r="U55" s="878"/>
      <c r="V55" s="878"/>
      <c r="W55" s="878"/>
      <c r="X55" s="878"/>
      <c r="Y55" s="878"/>
      <c r="Z55" s="878"/>
      <c r="AA55" s="878"/>
      <c r="AB55" s="878"/>
      <c r="AC55" s="878"/>
      <c r="AD55" s="878"/>
      <c r="AE55" s="878"/>
      <c r="AF55" s="878"/>
      <c r="AG55" s="878"/>
      <c r="AH55" s="878"/>
      <c r="AI55" s="878"/>
      <c r="AJ55" s="878"/>
      <c r="AK55" s="878"/>
      <c r="AL55" s="878"/>
      <c r="AM55" s="878"/>
      <c r="AN55" s="878"/>
      <c r="AO55" s="878"/>
      <c r="AP55" s="878"/>
      <c r="AQ55" s="878"/>
      <c r="AR55" s="909"/>
      <c r="AS55" s="878"/>
      <c r="AT55" s="878"/>
      <c r="AU55" s="878"/>
      <c r="AV55" s="878"/>
      <c r="AW55" s="878"/>
    </row>
    <row r="56" spans="1:49" ht="13.5" customHeight="1">
      <c r="A56" s="908"/>
      <c r="B56" s="878"/>
      <c r="C56" s="878"/>
      <c r="D56" s="878"/>
      <c r="E56" s="878"/>
      <c r="F56" s="878"/>
      <c r="G56" s="878"/>
      <c r="H56" s="878"/>
      <c r="I56" s="878"/>
      <c r="J56" s="878"/>
      <c r="K56" s="878"/>
      <c r="L56" s="909"/>
      <c r="M56" s="909"/>
      <c r="N56" s="878"/>
      <c r="O56" s="878"/>
      <c r="P56" s="878"/>
      <c r="Q56" s="878"/>
      <c r="R56" s="878"/>
      <c r="S56" s="878"/>
      <c r="T56" s="878"/>
      <c r="U56" s="878"/>
      <c r="V56" s="878"/>
      <c r="W56" s="878"/>
      <c r="X56" s="878"/>
      <c r="Y56" s="878"/>
      <c r="Z56" s="878"/>
      <c r="AA56" s="878"/>
      <c r="AB56" s="878"/>
      <c r="AC56" s="878"/>
      <c r="AD56" s="878"/>
      <c r="AE56" s="878"/>
      <c r="AF56" s="878"/>
      <c r="AG56" s="878"/>
      <c r="AH56" s="878"/>
      <c r="AI56" s="878"/>
      <c r="AJ56" s="878"/>
      <c r="AK56" s="878"/>
      <c r="AL56" s="878"/>
      <c r="AM56" s="878"/>
      <c r="AN56" s="878"/>
      <c r="AO56" s="878"/>
      <c r="AP56" s="878"/>
      <c r="AQ56" s="878"/>
      <c r="AR56" s="909"/>
      <c r="AS56" s="878"/>
      <c r="AT56" s="878"/>
      <c r="AU56" s="878"/>
      <c r="AV56" s="878"/>
      <c r="AW56" s="878"/>
    </row>
    <row r="57" spans="1:49" ht="13.5" customHeight="1">
      <c r="A57" s="908"/>
      <c r="B57" s="878"/>
      <c r="C57" s="878"/>
      <c r="D57" s="878"/>
      <c r="E57" s="878"/>
      <c r="F57" s="878"/>
      <c r="G57" s="878"/>
      <c r="H57" s="878"/>
      <c r="I57" s="878"/>
      <c r="J57" s="878"/>
      <c r="K57" s="878"/>
      <c r="L57" s="909"/>
      <c r="M57" s="909"/>
      <c r="N57" s="878"/>
      <c r="O57" s="878"/>
      <c r="P57" s="878"/>
      <c r="Q57" s="878"/>
      <c r="R57" s="878"/>
      <c r="S57" s="878"/>
      <c r="T57" s="878"/>
      <c r="U57" s="878"/>
      <c r="V57" s="878"/>
      <c r="W57" s="878"/>
      <c r="X57" s="878"/>
      <c r="Y57" s="878"/>
      <c r="Z57" s="878"/>
      <c r="AA57" s="878"/>
      <c r="AB57" s="878"/>
      <c r="AC57" s="878"/>
      <c r="AD57" s="878"/>
      <c r="AE57" s="878"/>
      <c r="AF57" s="878"/>
      <c r="AG57" s="878"/>
      <c r="AH57" s="878"/>
      <c r="AI57" s="878"/>
      <c r="AJ57" s="878"/>
      <c r="AK57" s="878"/>
      <c r="AL57" s="878"/>
      <c r="AM57" s="878"/>
      <c r="AN57" s="878"/>
      <c r="AO57" s="878"/>
      <c r="AP57" s="878"/>
      <c r="AQ57" s="878"/>
      <c r="AR57" s="909"/>
      <c r="AS57" s="878"/>
      <c r="AT57" s="878"/>
      <c r="AU57" s="878"/>
      <c r="AV57" s="878"/>
      <c r="AW57" s="878"/>
    </row>
    <row r="58" spans="1:49" ht="13.5" customHeight="1">
      <c r="A58" s="908"/>
      <c r="B58" s="878"/>
      <c r="C58" s="878"/>
      <c r="D58" s="878"/>
      <c r="E58" s="878"/>
      <c r="F58" s="878"/>
      <c r="G58" s="878"/>
      <c r="H58" s="878"/>
      <c r="I58" s="878"/>
      <c r="J58" s="878"/>
      <c r="K58" s="878"/>
      <c r="L58" s="909"/>
      <c r="M58" s="909"/>
      <c r="N58" s="878"/>
      <c r="O58" s="878"/>
      <c r="P58" s="878"/>
      <c r="Q58" s="878"/>
      <c r="R58" s="878"/>
      <c r="S58" s="878"/>
      <c r="T58" s="878"/>
      <c r="U58" s="878"/>
      <c r="V58" s="878"/>
      <c r="W58" s="878"/>
      <c r="X58" s="878"/>
      <c r="Y58" s="878"/>
      <c r="Z58" s="878"/>
      <c r="AA58" s="878"/>
      <c r="AB58" s="878"/>
      <c r="AC58" s="878"/>
      <c r="AD58" s="878"/>
      <c r="AE58" s="878"/>
      <c r="AF58" s="878"/>
      <c r="AG58" s="878"/>
      <c r="AH58" s="878"/>
      <c r="AI58" s="878"/>
      <c r="AJ58" s="878"/>
      <c r="AK58" s="878"/>
      <c r="AL58" s="878"/>
      <c r="AM58" s="878"/>
      <c r="AN58" s="878"/>
      <c r="AO58" s="878"/>
      <c r="AP58" s="878"/>
      <c r="AQ58" s="878"/>
      <c r="AR58" s="909"/>
      <c r="AS58" s="878"/>
      <c r="AT58" s="878"/>
      <c r="AU58" s="878"/>
      <c r="AV58" s="878"/>
      <c r="AW58" s="878"/>
    </row>
    <row r="59" spans="1:49" ht="13.5" customHeight="1">
      <c r="A59" s="908"/>
      <c r="B59" s="878"/>
      <c r="C59" s="878"/>
      <c r="D59" s="878"/>
      <c r="E59" s="878"/>
      <c r="F59" s="878"/>
      <c r="G59" s="878"/>
      <c r="H59" s="878"/>
      <c r="I59" s="878"/>
      <c r="J59" s="878"/>
      <c r="K59" s="878"/>
      <c r="L59" s="909"/>
      <c r="M59" s="909"/>
      <c r="N59" s="878"/>
      <c r="O59" s="878"/>
      <c r="P59" s="878"/>
      <c r="Q59" s="878"/>
      <c r="R59" s="878"/>
      <c r="S59" s="878"/>
      <c r="T59" s="878"/>
      <c r="U59" s="878"/>
      <c r="V59" s="878"/>
      <c r="W59" s="878"/>
      <c r="X59" s="878"/>
      <c r="Y59" s="878"/>
      <c r="Z59" s="878"/>
      <c r="AA59" s="878"/>
      <c r="AB59" s="878"/>
      <c r="AC59" s="878"/>
      <c r="AD59" s="878"/>
      <c r="AE59" s="878"/>
      <c r="AF59" s="878"/>
      <c r="AG59" s="878"/>
      <c r="AH59" s="878"/>
      <c r="AI59" s="878"/>
      <c r="AJ59" s="878"/>
      <c r="AK59" s="878"/>
      <c r="AL59" s="878"/>
      <c r="AM59" s="878"/>
      <c r="AN59" s="878"/>
      <c r="AO59" s="878"/>
      <c r="AP59" s="878"/>
      <c r="AQ59" s="878"/>
      <c r="AR59" s="909"/>
      <c r="AS59" s="878"/>
      <c r="AT59" s="878"/>
      <c r="AU59" s="878"/>
      <c r="AV59" s="878"/>
      <c r="AW59" s="878"/>
    </row>
    <row r="60" spans="1:49" ht="13.5" customHeight="1">
      <c r="A60" s="908"/>
      <c r="B60" s="878"/>
      <c r="C60" s="878"/>
      <c r="D60" s="878"/>
      <c r="E60" s="878"/>
      <c r="F60" s="878"/>
      <c r="G60" s="878"/>
      <c r="H60" s="878"/>
      <c r="I60" s="878"/>
      <c r="J60" s="878"/>
      <c r="K60" s="878"/>
      <c r="L60" s="909"/>
      <c r="M60" s="909"/>
      <c r="N60" s="878"/>
      <c r="O60" s="878"/>
      <c r="P60" s="878"/>
      <c r="Q60" s="878"/>
      <c r="R60" s="878"/>
      <c r="S60" s="878"/>
      <c r="T60" s="878"/>
      <c r="U60" s="878"/>
      <c r="V60" s="878"/>
      <c r="W60" s="878"/>
      <c r="X60" s="878"/>
      <c r="Y60" s="878"/>
      <c r="Z60" s="878"/>
      <c r="AA60" s="878"/>
      <c r="AB60" s="878"/>
      <c r="AC60" s="878"/>
      <c r="AD60" s="878"/>
      <c r="AE60" s="878"/>
      <c r="AF60" s="878"/>
      <c r="AG60" s="878"/>
      <c r="AH60" s="878"/>
      <c r="AI60" s="878"/>
      <c r="AJ60" s="878"/>
      <c r="AK60" s="878"/>
      <c r="AL60" s="878"/>
      <c r="AM60" s="878"/>
      <c r="AN60" s="878"/>
      <c r="AO60" s="878"/>
      <c r="AP60" s="878"/>
      <c r="AQ60" s="878"/>
      <c r="AR60" s="909"/>
      <c r="AS60" s="878"/>
      <c r="AT60" s="878"/>
      <c r="AU60" s="878"/>
      <c r="AV60" s="878"/>
      <c r="AW60" s="878"/>
    </row>
    <row r="61" spans="1:49" ht="13.5" customHeight="1">
      <c r="A61" s="908"/>
      <c r="B61" s="878"/>
      <c r="C61" s="878"/>
      <c r="D61" s="878"/>
      <c r="E61" s="878"/>
      <c r="F61" s="878"/>
      <c r="G61" s="878"/>
      <c r="H61" s="878"/>
      <c r="I61" s="878"/>
      <c r="J61" s="878"/>
      <c r="K61" s="878"/>
      <c r="L61" s="909"/>
      <c r="M61" s="909"/>
      <c r="N61" s="878"/>
      <c r="O61" s="878"/>
      <c r="P61" s="878"/>
      <c r="Q61" s="878"/>
      <c r="R61" s="878"/>
      <c r="S61" s="878"/>
      <c r="T61" s="878"/>
      <c r="U61" s="878"/>
      <c r="V61" s="878"/>
      <c r="W61" s="878"/>
      <c r="X61" s="878"/>
      <c r="Y61" s="878"/>
      <c r="Z61" s="878"/>
      <c r="AA61" s="878"/>
      <c r="AB61" s="878"/>
      <c r="AC61" s="878"/>
      <c r="AD61" s="878"/>
      <c r="AE61" s="878"/>
      <c r="AF61" s="878"/>
      <c r="AG61" s="878"/>
      <c r="AH61" s="878"/>
      <c r="AI61" s="878"/>
      <c r="AJ61" s="878"/>
      <c r="AK61" s="878"/>
      <c r="AL61" s="878"/>
      <c r="AM61" s="878"/>
      <c r="AN61" s="878"/>
      <c r="AO61" s="878"/>
      <c r="AP61" s="878"/>
      <c r="AQ61" s="878"/>
      <c r="AR61" s="909"/>
      <c r="AS61" s="878"/>
      <c r="AT61" s="878"/>
      <c r="AU61" s="878"/>
      <c r="AV61" s="878"/>
      <c r="AW61" s="878"/>
    </row>
    <row r="62" spans="1:49" ht="13.5" customHeight="1">
      <c r="A62" s="908"/>
      <c r="B62" s="878"/>
      <c r="C62" s="878"/>
      <c r="D62" s="878"/>
      <c r="E62" s="878"/>
      <c r="F62" s="878"/>
      <c r="G62" s="878"/>
      <c r="H62" s="878"/>
      <c r="I62" s="878"/>
      <c r="J62" s="878"/>
      <c r="K62" s="878"/>
      <c r="L62" s="909"/>
      <c r="M62" s="909"/>
      <c r="N62" s="878"/>
      <c r="O62" s="878"/>
      <c r="P62" s="878"/>
      <c r="Q62" s="878"/>
      <c r="R62" s="878"/>
      <c r="S62" s="878"/>
      <c r="T62" s="878"/>
      <c r="U62" s="878"/>
      <c r="V62" s="878"/>
      <c r="W62" s="878"/>
      <c r="X62" s="878"/>
      <c r="Y62" s="878"/>
      <c r="Z62" s="878"/>
      <c r="AA62" s="878"/>
      <c r="AB62" s="878"/>
      <c r="AC62" s="878"/>
      <c r="AD62" s="878"/>
      <c r="AE62" s="878"/>
      <c r="AF62" s="878"/>
      <c r="AG62" s="878"/>
      <c r="AH62" s="878"/>
      <c r="AI62" s="878"/>
      <c r="AJ62" s="878"/>
      <c r="AK62" s="878"/>
      <c r="AL62" s="878"/>
      <c r="AM62" s="878"/>
      <c r="AN62" s="878"/>
      <c r="AO62" s="878"/>
      <c r="AP62" s="878"/>
      <c r="AQ62" s="878"/>
      <c r="AR62" s="909"/>
      <c r="AS62" s="878"/>
      <c r="AT62" s="878"/>
      <c r="AU62" s="878"/>
      <c r="AV62" s="878"/>
      <c r="AW62" s="878"/>
    </row>
    <row r="63" spans="1:49" ht="13.5" customHeight="1">
      <c r="A63" s="908"/>
      <c r="B63" s="878"/>
      <c r="C63" s="878"/>
      <c r="D63" s="878"/>
      <c r="E63" s="878"/>
      <c r="F63" s="878"/>
      <c r="G63" s="878"/>
      <c r="H63" s="878"/>
      <c r="I63" s="878"/>
      <c r="J63" s="878"/>
      <c r="K63" s="878"/>
      <c r="L63" s="909"/>
      <c r="M63" s="909"/>
      <c r="N63" s="878"/>
      <c r="O63" s="878"/>
      <c r="P63" s="878"/>
      <c r="Q63" s="878"/>
      <c r="R63" s="878"/>
      <c r="S63" s="878"/>
      <c r="T63" s="878"/>
      <c r="U63" s="878"/>
      <c r="V63" s="878"/>
      <c r="W63" s="878"/>
      <c r="X63" s="878"/>
      <c r="Y63" s="878"/>
      <c r="Z63" s="878"/>
      <c r="AA63" s="878"/>
      <c r="AB63" s="878"/>
      <c r="AC63" s="878"/>
      <c r="AD63" s="878"/>
      <c r="AE63" s="878"/>
      <c r="AF63" s="878"/>
      <c r="AG63" s="878"/>
      <c r="AH63" s="878"/>
      <c r="AI63" s="878"/>
      <c r="AJ63" s="878"/>
      <c r="AK63" s="878"/>
      <c r="AL63" s="878"/>
      <c r="AM63" s="878"/>
      <c r="AN63" s="878"/>
      <c r="AO63" s="878"/>
      <c r="AP63" s="878"/>
      <c r="AQ63" s="878"/>
      <c r="AR63" s="909"/>
      <c r="AS63" s="878"/>
      <c r="AT63" s="878"/>
      <c r="AU63" s="878"/>
      <c r="AV63" s="878"/>
      <c r="AW63" s="878"/>
    </row>
    <row r="64" spans="1:49" ht="13.5" customHeight="1">
      <c r="A64" s="908"/>
      <c r="B64" s="878"/>
      <c r="C64" s="878"/>
      <c r="D64" s="878"/>
      <c r="E64" s="878"/>
      <c r="F64" s="878"/>
      <c r="G64" s="878"/>
      <c r="H64" s="878"/>
      <c r="I64" s="878"/>
      <c r="J64" s="878"/>
      <c r="K64" s="878"/>
      <c r="L64" s="909"/>
      <c r="M64" s="909"/>
      <c r="N64" s="878"/>
      <c r="O64" s="878"/>
      <c r="P64" s="878"/>
      <c r="Q64" s="878"/>
      <c r="R64" s="878"/>
      <c r="S64" s="878"/>
      <c r="T64" s="878"/>
      <c r="U64" s="878"/>
      <c r="V64" s="878"/>
      <c r="W64" s="878"/>
      <c r="X64" s="878"/>
      <c r="Y64" s="878"/>
      <c r="Z64" s="878"/>
      <c r="AA64" s="878"/>
      <c r="AB64" s="878"/>
      <c r="AC64" s="878"/>
      <c r="AD64" s="878"/>
      <c r="AE64" s="878"/>
      <c r="AF64" s="878"/>
      <c r="AG64" s="878"/>
      <c r="AH64" s="878"/>
      <c r="AI64" s="878"/>
      <c r="AJ64" s="878"/>
      <c r="AK64" s="878"/>
      <c r="AL64" s="878"/>
      <c r="AM64" s="878"/>
      <c r="AN64" s="878"/>
      <c r="AO64" s="878"/>
      <c r="AP64" s="878"/>
      <c r="AQ64" s="878"/>
      <c r="AR64" s="909"/>
      <c r="AS64" s="878"/>
      <c r="AT64" s="878"/>
      <c r="AU64" s="878"/>
      <c r="AV64" s="878"/>
      <c r="AW64" s="878"/>
    </row>
    <row r="65" spans="1:49" ht="13.5" customHeight="1">
      <c r="A65" s="908"/>
      <c r="B65" s="878"/>
      <c r="C65" s="878"/>
      <c r="D65" s="878"/>
      <c r="E65" s="878"/>
      <c r="F65" s="878"/>
      <c r="G65" s="878"/>
      <c r="H65" s="878"/>
      <c r="I65" s="878"/>
      <c r="J65" s="878" t="s">
        <v>321</v>
      </c>
      <c r="K65" s="878"/>
      <c r="L65" s="909"/>
      <c r="M65" s="909"/>
      <c r="N65" s="878"/>
      <c r="O65" s="878"/>
      <c r="P65" s="878"/>
      <c r="Q65" s="878"/>
      <c r="R65" s="878"/>
      <c r="S65" s="878"/>
      <c r="T65" s="878"/>
      <c r="U65" s="878"/>
      <c r="V65" s="878"/>
      <c r="W65" s="878"/>
      <c r="X65" s="878"/>
      <c r="Y65" s="878"/>
      <c r="Z65" s="878"/>
      <c r="AA65" s="878"/>
      <c r="AB65" s="878"/>
      <c r="AC65" s="878"/>
      <c r="AD65" s="878"/>
      <c r="AE65" s="878"/>
      <c r="AF65" s="878"/>
      <c r="AG65" s="878"/>
      <c r="AH65" s="878"/>
      <c r="AI65" s="878"/>
      <c r="AJ65" s="878"/>
      <c r="AK65" s="878"/>
      <c r="AL65" s="878"/>
      <c r="AM65" s="878"/>
      <c r="AN65" s="878"/>
      <c r="AO65" s="878"/>
      <c r="AP65" s="878"/>
      <c r="AQ65" s="878"/>
      <c r="AR65" s="909"/>
      <c r="AS65" s="878"/>
      <c r="AT65" s="878"/>
      <c r="AU65" s="878"/>
      <c r="AV65" s="878"/>
      <c r="AW65" s="878"/>
    </row>
    <row r="66" spans="1:49" ht="13.5" customHeight="1">
      <c r="A66" s="908"/>
      <c r="B66" s="878"/>
      <c r="C66" s="878"/>
      <c r="D66" s="878"/>
      <c r="E66" s="878"/>
      <c r="F66" s="878"/>
      <c r="G66" s="878"/>
      <c r="H66" s="878"/>
      <c r="I66" s="878"/>
      <c r="J66" s="878"/>
      <c r="K66" s="878"/>
      <c r="L66" s="909"/>
      <c r="M66" s="909"/>
      <c r="N66" s="878"/>
      <c r="O66" s="878"/>
      <c r="P66" s="878"/>
      <c r="Q66" s="878"/>
      <c r="R66" s="878"/>
      <c r="S66" s="878"/>
      <c r="T66" s="878"/>
      <c r="U66" s="878"/>
      <c r="V66" s="878"/>
      <c r="W66" s="878"/>
      <c r="X66" s="878"/>
      <c r="Y66" s="878"/>
      <c r="Z66" s="878"/>
      <c r="AA66" s="878"/>
      <c r="AB66" s="878"/>
      <c r="AC66" s="878"/>
      <c r="AD66" s="878"/>
      <c r="AE66" s="878"/>
      <c r="AF66" s="878"/>
      <c r="AG66" s="878"/>
      <c r="AH66" s="878"/>
      <c r="AI66" s="878"/>
      <c r="AJ66" s="878"/>
      <c r="AK66" s="878"/>
      <c r="AL66" s="878"/>
      <c r="AM66" s="878"/>
      <c r="AN66" s="878"/>
      <c r="AO66" s="878"/>
      <c r="AP66" s="878"/>
      <c r="AQ66" s="878"/>
      <c r="AR66" s="909"/>
      <c r="AS66" s="878"/>
      <c r="AT66" s="878"/>
      <c r="AU66" s="878"/>
      <c r="AV66" s="878"/>
      <c r="AW66" s="878"/>
    </row>
    <row r="67" spans="1:49" ht="13.5" customHeight="1">
      <c r="A67" s="908"/>
      <c r="B67" s="878"/>
      <c r="C67" s="878"/>
      <c r="D67" s="878"/>
      <c r="E67" s="878"/>
      <c r="F67" s="878"/>
      <c r="G67" s="878"/>
      <c r="H67" s="878"/>
      <c r="I67" s="878"/>
      <c r="J67" s="878"/>
      <c r="K67" s="878"/>
      <c r="L67" s="909"/>
      <c r="M67" s="909"/>
      <c r="N67" s="878"/>
      <c r="O67" s="878"/>
      <c r="P67" s="878"/>
      <c r="Q67" s="878"/>
      <c r="R67" s="878"/>
      <c r="S67" s="878"/>
      <c r="T67" s="878"/>
      <c r="U67" s="878"/>
      <c r="V67" s="878"/>
      <c r="W67" s="878"/>
      <c r="X67" s="878"/>
      <c r="Y67" s="878"/>
      <c r="Z67" s="878"/>
      <c r="AA67" s="878"/>
      <c r="AB67" s="878"/>
      <c r="AC67" s="878"/>
      <c r="AD67" s="878"/>
      <c r="AE67" s="878"/>
      <c r="AF67" s="878"/>
      <c r="AG67" s="878"/>
      <c r="AH67" s="878"/>
      <c r="AI67" s="878"/>
      <c r="AJ67" s="878"/>
      <c r="AK67" s="878"/>
      <c r="AL67" s="878"/>
      <c r="AM67" s="878"/>
      <c r="AN67" s="878"/>
      <c r="AO67" s="878"/>
      <c r="AP67" s="878"/>
      <c r="AQ67" s="878"/>
      <c r="AR67" s="909"/>
      <c r="AS67" s="878"/>
      <c r="AT67" s="878"/>
      <c r="AU67" s="878"/>
      <c r="AV67" s="878"/>
      <c r="AW67" s="878"/>
    </row>
    <row r="68" spans="1:49" ht="13.5" customHeight="1">
      <c r="A68" s="908"/>
      <c r="B68" s="878"/>
      <c r="C68" s="878"/>
      <c r="D68" s="878"/>
      <c r="E68" s="878"/>
      <c r="F68" s="878"/>
      <c r="G68" s="878"/>
      <c r="H68" s="878"/>
      <c r="I68" s="878"/>
      <c r="J68" s="878"/>
      <c r="K68" s="878"/>
      <c r="L68" s="909"/>
      <c r="M68" s="909"/>
      <c r="N68" s="878"/>
      <c r="O68" s="878"/>
      <c r="P68" s="878"/>
      <c r="Q68" s="878"/>
      <c r="R68" s="878"/>
      <c r="S68" s="878"/>
      <c r="T68" s="878"/>
      <c r="U68" s="878"/>
      <c r="V68" s="878"/>
      <c r="W68" s="878"/>
      <c r="X68" s="878"/>
      <c r="Y68" s="878"/>
      <c r="Z68" s="878"/>
      <c r="AA68" s="878"/>
      <c r="AB68" s="878"/>
      <c r="AC68" s="878"/>
      <c r="AD68" s="878"/>
      <c r="AE68" s="878"/>
      <c r="AF68" s="878"/>
      <c r="AG68" s="878"/>
      <c r="AH68" s="878"/>
      <c r="AI68" s="878"/>
      <c r="AJ68" s="878"/>
      <c r="AK68" s="878"/>
      <c r="AL68" s="878"/>
      <c r="AM68" s="878"/>
      <c r="AN68" s="878"/>
      <c r="AO68" s="878"/>
      <c r="AP68" s="878"/>
      <c r="AQ68" s="878"/>
      <c r="AR68" s="909"/>
      <c r="AS68" s="878"/>
      <c r="AT68" s="878"/>
      <c r="AU68" s="878"/>
      <c r="AV68" s="878"/>
      <c r="AW68" s="878"/>
    </row>
    <row r="69" spans="1:49" ht="13.5" customHeight="1">
      <c r="A69" s="908"/>
      <c r="B69" s="878"/>
      <c r="C69" s="878"/>
      <c r="D69" s="878"/>
      <c r="E69" s="878"/>
      <c r="F69" s="878"/>
      <c r="G69" s="878"/>
      <c r="H69" s="878"/>
      <c r="I69" s="878"/>
      <c r="J69" s="878"/>
      <c r="K69" s="878"/>
      <c r="L69" s="909"/>
      <c r="M69" s="909"/>
      <c r="N69" s="878"/>
      <c r="O69" s="878"/>
      <c r="P69" s="878"/>
      <c r="Q69" s="878"/>
      <c r="R69" s="878"/>
      <c r="S69" s="878"/>
      <c r="T69" s="878"/>
      <c r="U69" s="878"/>
      <c r="V69" s="878"/>
      <c r="W69" s="878"/>
      <c r="X69" s="878"/>
      <c r="Y69" s="878"/>
      <c r="Z69" s="878"/>
      <c r="AA69" s="878"/>
      <c r="AB69" s="878"/>
      <c r="AC69" s="878"/>
      <c r="AD69" s="878"/>
      <c r="AE69" s="878"/>
      <c r="AF69" s="878"/>
      <c r="AG69" s="878"/>
      <c r="AH69" s="878"/>
      <c r="AI69" s="878"/>
      <c r="AJ69" s="878"/>
      <c r="AK69" s="878"/>
      <c r="AL69" s="878"/>
      <c r="AM69" s="878"/>
      <c r="AN69" s="878"/>
      <c r="AO69" s="878"/>
      <c r="AP69" s="878"/>
      <c r="AQ69" s="878"/>
      <c r="AR69" s="909"/>
      <c r="AS69" s="878"/>
      <c r="AT69" s="878"/>
      <c r="AU69" s="878"/>
      <c r="AV69" s="878"/>
      <c r="AW69" s="878"/>
    </row>
    <row r="70" spans="1:49" ht="13.5" customHeight="1">
      <c r="A70" s="908"/>
      <c r="B70" s="878"/>
      <c r="C70" s="878"/>
      <c r="D70" s="878"/>
      <c r="E70" s="878"/>
      <c r="F70" s="878"/>
      <c r="G70" s="878"/>
      <c r="H70" s="878"/>
      <c r="I70" s="878"/>
      <c r="J70" s="878"/>
      <c r="K70" s="878"/>
      <c r="L70" s="909"/>
      <c r="M70" s="909"/>
      <c r="N70" s="878"/>
      <c r="O70" s="878"/>
      <c r="P70" s="878"/>
      <c r="Q70" s="878"/>
      <c r="R70" s="878"/>
      <c r="S70" s="878"/>
      <c r="T70" s="878"/>
      <c r="U70" s="878"/>
      <c r="V70" s="878"/>
      <c r="W70" s="878"/>
      <c r="X70" s="878"/>
      <c r="Y70" s="878"/>
      <c r="Z70" s="878"/>
      <c r="AA70" s="878"/>
      <c r="AB70" s="878"/>
      <c r="AC70" s="878"/>
      <c r="AD70" s="878"/>
      <c r="AE70" s="878"/>
      <c r="AF70" s="878"/>
      <c r="AG70" s="878"/>
      <c r="AH70" s="878"/>
      <c r="AI70" s="878"/>
      <c r="AJ70" s="878"/>
      <c r="AK70" s="878"/>
      <c r="AL70" s="878"/>
      <c r="AM70" s="878"/>
      <c r="AN70" s="878"/>
      <c r="AO70" s="878"/>
      <c r="AP70" s="878"/>
      <c r="AQ70" s="878"/>
      <c r="AR70" s="909"/>
      <c r="AS70" s="878"/>
      <c r="AT70" s="878"/>
      <c r="AU70" s="878"/>
      <c r="AV70" s="878"/>
      <c r="AW70" s="878"/>
    </row>
    <row r="71" spans="1:49" ht="13.5" customHeight="1">
      <c r="A71" s="908"/>
      <c r="B71" s="878"/>
      <c r="C71" s="878"/>
      <c r="D71" s="878"/>
      <c r="E71" s="878"/>
      <c r="F71" s="878"/>
      <c r="G71" s="878"/>
      <c r="H71" s="878"/>
      <c r="I71" s="878"/>
      <c r="J71" s="878"/>
      <c r="K71" s="878"/>
      <c r="L71" s="909"/>
      <c r="M71" s="909"/>
      <c r="N71" s="878"/>
      <c r="O71" s="878"/>
      <c r="P71" s="878"/>
      <c r="Q71" s="878"/>
      <c r="R71" s="878"/>
      <c r="S71" s="878"/>
      <c r="T71" s="878"/>
      <c r="U71" s="878"/>
      <c r="V71" s="878"/>
      <c r="W71" s="878"/>
      <c r="X71" s="878"/>
      <c r="Y71" s="878"/>
      <c r="Z71" s="878"/>
      <c r="AA71" s="878"/>
      <c r="AB71" s="878"/>
      <c r="AC71" s="878"/>
      <c r="AD71" s="878"/>
      <c r="AE71" s="878"/>
      <c r="AF71" s="878"/>
      <c r="AG71" s="878"/>
      <c r="AH71" s="878"/>
      <c r="AI71" s="878"/>
      <c r="AJ71" s="878"/>
      <c r="AK71" s="878"/>
      <c r="AL71" s="878"/>
      <c r="AM71" s="878"/>
      <c r="AN71" s="878"/>
      <c r="AO71" s="878"/>
      <c r="AP71" s="878"/>
      <c r="AQ71" s="878"/>
      <c r="AR71" s="909"/>
      <c r="AS71" s="878"/>
      <c r="AT71" s="878"/>
      <c r="AU71" s="878"/>
      <c r="AV71" s="878"/>
      <c r="AW71" s="878"/>
    </row>
    <row r="72" spans="1:49" ht="13.5" customHeight="1">
      <c r="A72" s="908"/>
      <c r="B72" s="878"/>
      <c r="C72" s="878"/>
      <c r="D72" s="878"/>
      <c r="E72" s="878"/>
      <c r="F72" s="878"/>
      <c r="G72" s="878"/>
      <c r="H72" s="878"/>
      <c r="I72" s="878"/>
      <c r="J72" s="878"/>
      <c r="K72" s="878"/>
      <c r="L72" s="909"/>
      <c r="M72" s="909"/>
      <c r="N72" s="878"/>
      <c r="O72" s="878"/>
      <c r="P72" s="878"/>
      <c r="Q72" s="878"/>
      <c r="R72" s="878"/>
      <c r="S72" s="878"/>
      <c r="T72" s="878"/>
      <c r="U72" s="878"/>
      <c r="V72" s="878"/>
      <c r="W72" s="878"/>
      <c r="X72" s="878"/>
      <c r="Y72" s="878"/>
      <c r="Z72" s="878"/>
      <c r="AA72" s="878"/>
      <c r="AB72" s="878"/>
      <c r="AC72" s="878"/>
      <c r="AD72" s="878"/>
      <c r="AE72" s="878"/>
      <c r="AF72" s="878"/>
      <c r="AG72" s="878"/>
      <c r="AH72" s="878"/>
      <c r="AI72" s="878"/>
      <c r="AJ72" s="878"/>
      <c r="AK72" s="878"/>
      <c r="AL72" s="878"/>
      <c r="AM72" s="878"/>
      <c r="AN72" s="878"/>
      <c r="AO72" s="878"/>
      <c r="AP72" s="878"/>
      <c r="AQ72" s="878"/>
      <c r="AR72" s="909"/>
      <c r="AS72" s="878"/>
      <c r="AT72" s="878"/>
      <c r="AU72" s="878"/>
      <c r="AV72" s="878"/>
      <c r="AW72" s="878"/>
    </row>
    <row r="73" spans="1:49" ht="13.5" customHeight="1">
      <c r="A73" s="908"/>
      <c r="B73" s="878"/>
      <c r="C73" s="878"/>
      <c r="D73" s="878"/>
      <c r="E73" s="878"/>
      <c r="F73" s="878"/>
      <c r="G73" s="878"/>
      <c r="H73" s="878"/>
      <c r="I73" s="878"/>
      <c r="J73" s="878"/>
      <c r="K73" s="878"/>
      <c r="L73" s="909"/>
      <c r="M73" s="909"/>
      <c r="N73" s="878"/>
      <c r="O73" s="878"/>
      <c r="P73" s="878"/>
      <c r="Q73" s="878"/>
      <c r="R73" s="878"/>
      <c r="S73" s="878"/>
      <c r="T73" s="878"/>
      <c r="U73" s="878"/>
      <c r="V73" s="878"/>
      <c r="W73" s="878"/>
      <c r="X73" s="878"/>
      <c r="Y73" s="878"/>
      <c r="Z73" s="878"/>
      <c r="AA73" s="878"/>
      <c r="AB73" s="878"/>
      <c r="AC73" s="878"/>
      <c r="AD73" s="878"/>
      <c r="AE73" s="878"/>
      <c r="AF73" s="878"/>
      <c r="AG73" s="878"/>
      <c r="AH73" s="878"/>
      <c r="AI73" s="878"/>
      <c r="AJ73" s="878"/>
      <c r="AK73" s="878"/>
      <c r="AL73" s="878"/>
      <c r="AM73" s="878"/>
      <c r="AN73" s="878"/>
      <c r="AO73" s="878"/>
      <c r="AP73" s="878"/>
      <c r="AQ73" s="878"/>
      <c r="AR73" s="909"/>
      <c r="AS73" s="878"/>
      <c r="AT73" s="878"/>
      <c r="AU73" s="878"/>
      <c r="AV73" s="878"/>
      <c r="AW73" s="878"/>
    </row>
    <row r="74" spans="1:49" ht="13.5" customHeight="1">
      <c r="A74" s="908"/>
      <c r="B74" s="878"/>
      <c r="C74" s="878"/>
      <c r="D74" s="878"/>
      <c r="E74" s="878"/>
      <c r="F74" s="878"/>
      <c r="G74" s="878"/>
      <c r="H74" s="878"/>
      <c r="I74" s="878"/>
      <c r="J74" s="878"/>
      <c r="K74" s="878"/>
      <c r="L74" s="909"/>
      <c r="M74" s="909"/>
      <c r="N74" s="878"/>
      <c r="O74" s="878"/>
      <c r="P74" s="878"/>
      <c r="Q74" s="878"/>
      <c r="R74" s="878"/>
      <c r="S74" s="878"/>
      <c r="T74" s="878"/>
      <c r="U74" s="878"/>
      <c r="V74" s="878"/>
      <c r="W74" s="878"/>
      <c r="X74" s="878"/>
      <c r="Y74" s="878"/>
      <c r="Z74" s="878"/>
      <c r="AA74" s="878"/>
      <c r="AB74" s="878"/>
      <c r="AC74" s="878"/>
      <c r="AD74" s="878"/>
      <c r="AE74" s="878"/>
      <c r="AF74" s="878"/>
      <c r="AG74" s="878"/>
      <c r="AH74" s="878"/>
      <c r="AI74" s="878"/>
      <c r="AJ74" s="878"/>
      <c r="AK74" s="878"/>
      <c r="AL74" s="878"/>
      <c r="AM74" s="878"/>
      <c r="AN74" s="878"/>
      <c r="AO74" s="878"/>
      <c r="AP74" s="878"/>
      <c r="AQ74" s="878"/>
      <c r="AR74" s="909"/>
      <c r="AS74" s="878"/>
      <c r="AT74" s="878"/>
      <c r="AU74" s="878"/>
      <c r="AV74" s="878"/>
      <c r="AW74" s="878"/>
    </row>
    <row r="75" spans="1:49" ht="13.5" customHeight="1">
      <c r="A75" s="908"/>
      <c r="B75" s="878"/>
      <c r="C75" s="878"/>
      <c r="D75" s="878"/>
      <c r="E75" s="878"/>
      <c r="F75" s="878"/>
      <c r="G75" s="878"/>
      <c r="H75" s="878"/>
      <c r="I75" s="878"/>
      <c r="J75" s="878"/>
      <c r="K75" s="878"/>
      <c r="L75" s="909"/>
      <c r="M75" s="909"/>
      <c r="N75" s="878"/>
      <c r="O75" s="878"/>
      <c r="P75" s="878"/>
      <c r="Q75" s="878"/>
      <c r="R75" s="878"/>
      <c r="S75" s="878"/>
      <c r="T75" s="878"/>
      <c r="U75" s="878"/>
      <c r="V75" s="878"/>
      <c r="W75" s="878"/>
      <c r="X75" s="878"/>
      <c r="Y75" s="878"/>
      <c r="Z75" s="878"/>
      <c r="AA75" s="878"/>
      <c r="AB75" s="878"/>
      <c r="AC75" s="878"/>
      <c r="AD75" s="878"/>
      <c r="AE75" s="878"/>
      <c r="AF75" s="878"/>
      <c r="AG75" s="878"/>
      <c r="AH75" s="878"/>
      <c r="AI75" s="878"/>
      <c r="AJ75" s="878"/>
      <c r="AK75" s="878"/>
      <c r="AL75" s="878"/>
      <c r="AM75" s="878"/>
      <c r="AN75" s="878"/>
      <c r="AO75" s="878"/>
      <c r="AP75" s="878"/>
      <c r="AQ75" s="878"/>
      <c r="AR75" s="909"/>
      <c r="AS75" s="878"/>
      <c r="AT75" s="878"/>
      <c r="AU75" s="878"/>
      <c r="AV75" s="878"/>
      <c r="AW75" s="878"/>
    </row>
    <row r="76" spans="1:49" ht="13.5" customHeight="1">
      <c r="A76" s="908"/>
      <c r="B76" s="878"/>
      <c r="C76" s="878"/>
      <c r="D76" s="878"/>
      <c r="E76" s="878"/>
      <c r="F76" s="878"/>
      <c r="G76" s="878"/>
      <c r="H76" s="878"/>
      <c r="I76" s="878"/>
      <c r="J76" s="878"/>
      <c r="K76" s="878"/>
      <c r="L76" s="909"/>
      <c r="M76" s="909"/>
      <c r="N76" s="878"/>
      <c r="O76" s="878"/>
      <c r="P76" s="878"/>
      <c r="Q76" s="878"/>
      <c r="R76" s="878"/>
      <c r="S76" s="878"/>
      <c r="T76" s="878"/>
      <c r="U76" s="878"/>
      <c r="V76" s="878"/>
      <c r="W76" s="878"/>
      <c r="X76" s="878"/>
      <c r="Y76" s="878"/>
      <c r="Z76" s="878"/>
      <c r="AA76" s="878"/>
      <c r="AB76" s="878"/>
      <c r="AC76" s="878"/>
      <c r="AD76" s="878"/>
      <c r="AE76" s="878"/>
      <c r="AF76" s="878"/>
      <c r="AG76" s="878"/>
      <c r="AH76" s="878"/>
      <c r="AI76" s="878"/>
      <c r="AJ76" s="878"/>
      <c r="AK76" s="878"/>
      <c r="AL76" s="878"/>
      <c r="AM76" s="878"/>
      <c r="AN76" s="878"/>
      <c r="AO76" s="878"/>
      <c r="AP76" s="878"/>
      <c r="AQ76" s="878"/>
      <c r="AR76" s="909"/>
      <c r="AS76" s="878"/>
      <c r="AT76" s="878"/>
      <c r="AU76" s="878"/>
      <c r="AV76" s="878"/>
      <c r="AW76" s="878"/>
    </row>
    <row r="77" spans="1:49" ht="13.5" customHeight="1">
      <c r="A77" s="908"/>
      <c r="B77" s="878"/>
      <c r="C77" s="878"/>
      <c r="D77" s="878"/>
      <c r="E77" s="878"/>
      <c r="F77" s="878"/>
      <c r="G77" s="878"/>
      <c r="H77" s="878"/>
      <c r="I77" s="878"/>
      <c r="J77" s="878"/>
      <c r="K77" s="878"/>
      <c r="L77" s="909"/>
      <c r="M77" s="909"/>
      <c r="N77" s="878"/>
      <c r="O77" s="878"/>
      <c r="P77" s="878"/>
      <c r="Q77" s="878"/>
      <c r="R77" s="878"/>
      <c r="S77" s="878"/>
      <c r="T77" s="878"/>
      <c r="U77" s="878"/>
      <c r="V77" s="878"/>
      <c r="W77" s="878"/>
      <c r="X77" s="878"/>
      <c r="Y77" s="878"/>
      <c r="Z77" s="878"/>
      <c r="AA77" s="878"/>
      <c r="AB77" s="878"/>
      <c r="AC77" s="878"/>
      <c r="AD77" s="878"/>
      <c r="AE77" s="878"/>
      <c r="AF77" s="878"/>
      <c r="AG77" s="878"/>
      <c r="AH77" s="878"/>
      <c r="AI77" s="878"/>
      <c r="AJ77" s="878"/>
      <c r="AK77" s="878"/>
      <c r="AL77" s="878"/>
      <c r="AM77" s="878"/>
      <c r="AN77" s="878"/>
      <c r="AO77" s="878"/>
      <c r="AP77" s="878"/>
      <c r="AQ77" s="878"/>
      <c r="AR77" s="909"/>
      <c r="AS77" s="878"/>
      <c r="AT77" s="878"/>
      <c r="AU77" s="878"/>
      <c r="AV77" s="878"/>
      <c r="AW77" s="878"/>
    </row>
    <row r="78" spans="1:49" ht="13.5" customHeight="1">
      <c r="A78" s="908"/>
      <c r="B78" s="878"/>
      <c r="C78" s="878"/>
      <c r="D78" s="878"/>
      <c r="E78" s="878"/>
      <c r="F78" s="878"/>
      <c r="G78" s="878"/>
      <c r="H78" s="878"/>
      <c r="I78" s="878"/>
      <c r="J78" s="878"/>
      <c r="K78" s="878"/>
      <c r="L78" s="909"/>
      <c r="M78" s="909"/>
      <c r="N78" s="878"/>
      <c r="O78" s="878"/>
      <c r="P78" s="878"/>
      <c r="Q78" s="878"/>
      <c r="R78" s="878"/>
      <c r="S78" s="878"/>
      <c r="T78" s="878"/>
      <c r="U78" s="878"/>
      <c r="V78" s="878"/>
      <c r="W78" s="878"/>
      <c r="X78" s="878"/>
      <c r="Y78" s="878"/>
      <c r="Z78" s="878"/>
      <c r="AA78" s="878"/>
      <c r="AB78" s="878"/>
      <c r="AC78" s="878"/>
      <c r="AD78" s="878"/>
      <c r="AE78" s="878"/>
      <c r="AF78" s="878"/>
      <c r="AG78" s="878"/>
      <c r="AH78" s="878"/>
      <c r="AI78" s="878"/>
      <c r="AJ78" s="878"/>
      <c r="AK78" s="878"/>
      <c r="AL78" s="878"/>
      <c r="AM78" s="878"/>
      <c r="AN78" s="878"/>
      <c r="AO78" s="878"/>
      <c r="AP78" s="878"/>
      <c r="AQ78" s="878"/>
      <c r="AR78" s="909"/>
      <c r="AS78" s="878"/>
      <c r="AT78" s="878"/>
      <c r="AU78" s="878"/>
      <c r="AV78" s="878"/>
      <c r="AW78" s="878"/>
    </row>
    <row r="79" spans="1:49" ht="13.5" customHeight="1">
      <c r="A79" s="908"/>
      <c r="B79" s="878"/>
      <c r="C79" s="878"/>
      <c r="D79" s="878"/>
      <c r="E79" s="878"/>
      <c r="F79" s="878"/>
      <c r="G79" s="878"/>
      <c r="H79" s="878"/>
      <c r="I79" s="878"/>
      <c r="J79" s="878"/>
      <c r="K79" s="878"/>
      <c r="L79" s="909"/>
      <c r="M79" s="909"/>
      <c r="N79" s="878"/>
      <c r="O79" s="878"/>
      <c r="P79" s="878"/>
      <c r="Q79" s="878"/>
      <c r="R79" s="878"/>
      <c r="S79" s="878"/>
      <c r="T79" s="878"/>
      <c r="U79" s="878"/>
      <c r="V79" s="878"/>
      <c r="W79" s="878"/>
      <c r="X79" s="878"/>
      <c r="Y79" s="878"/>
      <c r="Z79" s="878"/>
      <c r="AA79" s="878"/>
      <c r="AB79" s="878"/>
      <c r="AC79" s="878"/>
      <c r="AD79" s="878"/>
      <c r="AE79" s="878"/>
      <c r="AF79" s="878"/>
      <c r="AG79" s="878"/>
      <c r="AH79" s="878"/>
      <c r="AI79" s="878"/>
      <c r="AJ79" s="878"/>
      <c r="AK79" s="878"/>
      <c r="AL79" s="878"/>
      <c r="AM79" s="878"/>
      <c r="AN79" s="878"/>
      <c r="AO79" s="878"/>
      <c r="AP79" s="878"/>
      <c r="AQ79" s="878"/>
      <c r="AR79" s="909"/>
      <c r="AS79" s="878"/>
      <c r="AT79" s="878"/>
      <c r="AU79" s="878"/>
      <c r="AV79" s="878"/>
      <c r="AW79" s="878"/>
    </row>
    <row r="80" spans="1:49" ht="13.5" customHeight="1">
      <c r="A80" s="908"/>
      <c r="B80" s="878"/>
      <c r="C80" s="878"/>
      <c r="D80" s="878"/>
      <c r="E80" s="878"/>
      <c r="F80" s="878"/>
      <c r="G80" s="878"/>
      <c r="H80" s="878"/>
      <c r="I80" s="878"/>
      <c r="J80" s="878"/>
      <c r="K80" s="878"/>
      <c r="L80" s="909"/>
      <c r="M80" s="909"/>
      <c r="N80" s="878"/>
      <c r="O80" s="878"/>
      <c r="P80" s="878"/>
      <c r="Q80" s="878"/>
      <c r="R80" s="878"/>
      <c r="S80" s="878"/>
      <c r="T80" s="878"/>
      <c r="U80" s="878"/>
      <c r="V80" s="878"/>
      <c r="W80" s="878"/>
      <c r="X80" s="878"/>
      <c r="Y80" s="878"/>
      <c r="Z80" s="878"/>
      <c r="AA80" s="878"/>
      <c r="AB80" s="878"/>
      <c r="AC80" s="878"/>
      <c r="AD80" s="878"/>
      <c r="AE80" s="878"/>
      <c r="AF80" s="878"/>
      <c r="AG80" s="878"/>
      <c r="AH80" s="878"/>
      <c r="AI80" s="878"/>
      <c r="AJ80" s="878"/>
      <c r="AK80" s="878"/>
      <c r="AL80" s="878"/>
      <c r="AM80" s="878"/>
      <c r="AN80" s="878"/>
      <c r="AO80" s="878"/>
      <c r="AP80" s="878"/>
      <c r="AQ80" s="878"/>
      <c r="AR80" s="909"/>
      <c r="AS80" s="878"/>
      <c r="AT80" s="878"/>
      <c r="AU80" s="878"/>
      <c r="AV80" s="878"/>
      <c r="AW80" s="878"/>
    </row>
    <row r="81" spans="1:49" ht="13.5" customHeight="1">
      <c r="A81" s="908"/>
      <c r="B81" s="878"/>
      <c r="C81" s="878"/>
      <c r="D81" s="878"/>
      <c r="E81" s="878"/>
      <c r="F81" s="878"/>
      <c r="G81" s="878"/>
      <c r="H81" s="878"/>
      <c r="I81" s="878"/>
      <c r="J81" s="878"/>
      <c r="K81" s="878"/>
      <c r="L81" s="909"/>
      <c r="M81" s="909"/>
      <c r="N81" s="878"/>
      <c r="O81" s="878"/>
      <c r="P81" s="878"/>
      <c r="Q81" s="878"/>
      <c r="R81" s="878"/>
      <c r="S81" s="878"/>
      <c r="T81" s="878"/>
      <c r="U81" s="878"/>
      <c r="V81" s="878"/>
      <c r="W81" s="878"/>
      <c r="X81" s="878"/>
      <c r="Y81" s="878"/>
      <c r="Z81" s="878"/>
      <c r="AA81" s="878"/>
      <c r="AB81" s="878"/>
      <c r="AC81" s="878"/>
      <c r="AD81" s="878"/>
      <c r="AE81" s="878"/>
      <c r="AF81" s="878"/>
      <c r="AG81" s="878"/>
      <c r="AH81" s="878"/>
      <c r="AI81" s="878"/>
      <c r="AJ81" s="878"/>
      <c r="AK81" s="878"/>
      <c r="AL81" s="878"/>
      <c r="AM81" s="878"/>
      <c r="AN81" s="878"/>
      <c r="AO81" s="878"/>
      <c r="AP81" s="878"/>
      <c r="AQ81" s="878"/>
      <c r="AR81" s="909"/>
      <c r="AS81" s="878"/>
      <c r="AT81" s="878"/>
      <c r="AU81" s="878"/>
      <c r="AV81" s="878"/>
      <c r="AW81" s="878"/>
    </row>
    <row r="82" spans="1:49" ht="13.5" customHeight="1">
      <c r="A82" s="908"/>
      <c r="B82" s="878"/>
      <c r="C82" s="878"/>
      <c r="D82" s="878"/>
      <c r="E82" s="878"/>
      <c r="F82" s="878"/>
      <c r="G82" s="878"/>
      <c r="H82" s="878"/>
      <c r="I82" s="878"/>
      <c r="J82" s="878"/>
      <c r="K82" s="878"/>
      <c r="L82" s="909"/>
      <c r="M82" s="909"/>
      <c r="N82" s="878"/>
      <c r="O82" s="878"/>
      <c r="P82" s="878"/>
      <c r="Q82" s="878"/>
      <c r="R82" s="878"/>
      <c r="S82" s="878"/>
      <c r="T82" s="878"/>
      <c r="U82" s="878"/>
      <c r="V82" s="878"/>
      <c r="W82" s="878"/>
      <c r="X82" s="878"/>
      <c r="Y82" s="878"/>
      <c r="Z82" s="878"/>
      <c r="AA82" s="878"/>
      <c r="AB82" s="878"/>
      <c r="AC82" s="878"/>
      <c r="AD82" s="878"/>
      <c r="AE82" s="878"/>
      <c r="AF82" s="878"/>
      <c r="AG82" s="878"/>
      <c r="AH82" s="878"/>
      <c r="AI82" s="878"/>
      <c r="AJ82" s="878"/>
      <c r="AK82" s="878"/>
      <c r="AL82" s="878"/>
      <c r="AM82" s="878"/>
      <c r="AN82" s="878"/>
      <c r="AO82" s="878"/>
      <c r="AP82" s="878"/>
      <c r="AQ82" s="878"/>
      <c r="AR82" s="909"/>
      <c r="AS82" s="878"/>
      <c r="AT82" s="878"/>
      <c r="AU82" s="878"/>
      <c r="AV82" s="878"/>
      <c r="AW82" s="878"/>
    </row>
    <row r="83" spans="1:49" ht="13.5" customHeight="1">
      <c r="A83" s="908"/>
      <c r="B83" s="878"/>
      <c r="C83" s="878"/>
      <c r="D83" s="878"/>
      <c r="E83" s="878"/>
      <c r="F83" s="878"/>
      <c r="G83" s="878"/>
      <c r="H83" s="878"/>
      <c r="I83" s="878"/>
      <c r="J83" s="878"/>
      <c r="K83" s="878"/>
      <c r="L83" s="909"/>
      <c r="M83" s="909"/>
      <c r="N83" s="878"/>
      <c r="O83" s="878"/>
      <c r="P83" s="878"/>
      <c r="Q83" s="878"/>
      <c r="R83" s="878"/>
      <c r="S83" s="878"/>
      <c r="T83" s="878"/>
      <c r="U83" s="878"/>
      <c r="V83" s="878"/>
      <c r="W83" s="878"/>
      <c r="X83" s="878"/>
      <c r="Y83" s="878"/>
      <c r="Z83" s="878"/>
      <c r="AA83" s="878"/>
      <c r="AB83" s="878"/>
      <c r="AC83" s="878"/>
      <c r="AD83" s="878"/>
      <c r="AE83" s="878"/>
      <c r="AF83" s="878"/>
      <c r="AG83" s="878"/>
      <c r="AH83" s="878"/>
      <c r="AI83" s="878"/>
      <c r="AJ83" s="878"/>
      <c r="AK83" s="878"/>
      <c r="AL83" s="878"/>
      <c r="AM83" s="878"/>
      <c r="AN83" s="878"/>
      <c r="AO83" s="878"/>
      <c r="AP83" s="878"/>
      <c r="AQ83" s="878"/>
      <c r="AR83" s="909"/>
      <c r="AS83" s="878"/>
      <c r="AT83" s="878"/>
      <c r="AU83" s="878"/>
      <c r="AV83" s="878"/>
      <c r="AW83" s="878"/>
    </row>
    <row r="84" spans="1:49" ht="13.5" customHeight="1">
      <c r="A84" s="908"/>
      <c r="B84" s="878"/>
      <c r="C84" s="878"/>
      <c r="D84" s="878"/>
      <c r="E84" s="878"/>
      <c r="F84" s="878"/>
      <c r="G84" s="878"/>
      <c r="H84" s="878"/>
      <c r="I84" s="878"/>
      <c r="J84" s="878"/>
      <c r="K84" s="878"/>
      <c r="L84" s="909"/>
      <c r="M84" s="909"/>
      <c r="N84" s="878"/>
      <c r="O84" s="878"/>
      <c r="P84" s="878"/>
      <c r="Q84" s="878"/>
      <c r="R84" s="878"/>
      <c r="S84" s="878"/>
      <c r="T84" s="878"/>
      <c r="U84" s="878"/>
      <c r="V84" s="878"/>
      <c r="W84" s="878"/>
      <c r="X84" s="878"/>
      <c r="Y84" s="878"/>
      <c r="Z84" s="878"/>
      <c r="AA84" s="878"/>
      <c r="AB84" s="878"/>
      <c r="AC84" s="878"/>
      <c r="AD84" s="878"/>
      <c r="AE84" s="878"/>
      <c r="AF84" s="878"/>
      <c r="AG84" s="878"/>
      <c r="AH84" s="878"/>
      <c r="AI84" s="878"/>
      <c r="AJ84" s="878"/>
      <c r="AK84" s="878"/>
      <c r="AL84" s="878"/>
      <c r="AM84" s="878"/>
      <c r="AN84" s="878"/>
      <c r="AO84" s="878"/>
      <c r="AP84" s="878"/>
      <c r="AQ84" s="878"/>
      <c r="AR84" s="909"/>
      <c r="AS84" s="878"/>
      <c r="AT84" s="878"/>
      <c r="AU84" s="878"/>
      <c r="AV84" s="878"/>
      <c r="AW84" s="878"/>
    </row>
    <row r="85" spans="1:49" ht="13.5" customHeight="1">
      <c r="A85" s="908"/>
      <c r="B85" s="878"/>
      <c r="C85" s="878"/>
      <c r="D85" s="878"/>
      <c r="E85" s="878"/>
      <c r="F85" s="878"/>
      <c r="G85" s="878"/>
      <c r="H85" s="878"/>
      <c r="I85" s="878"/>
      <c r="J85" s="878"/>
      <c r="K85" s="878"/>
      <c r="L85" s="909"/>
      <c r="M85" s="909"/>
      <c r="N85" s="878"/>
      <c r="O85" s="878"/>
      <c r="P85" s="878"/>
      <c r="Q85" s="878"/>
      <c r="R85" s="878"/>
      <c r="S85" s="878"/>
      <c r="T85" s="878"/>
      <c r="U85" s="878"/>
      <c r="V85" s="878"/>
      <c r="W85" s="878"/>
      <c r="X85" s="878"/>
      <c r="Y85" s="878"/>
      <c r="Z85" s="878"/>
      <c r="AA85" s="878"/>
      <c r="AB85" s="878"/>
      <c r="AC85" s="878"/>
      <c r="AD85" s="878"/>
      <c r="AE85" s="878"/>
      <c r="AF85" s="878"/>
      <c r="AG85" s="878"/>
      <c r="AH85" s="878"/>
      <c r="AI85" s="878"/>
      <c r="AJ85" s="878"/>
      <c r="AK85" s="878"/>
      <c r="AL85" s="878"/>
      <c r="AM85" s="878"/>
      <c r="AN85" s="878"/>
      <c r="AO85" s="878"/>
      <c r="AP85" s="878"/>
      <c r="AQ85" s="878"/>
      <c r="AR85" s="909"/>
      <c r="AS85" s="878"/>
      <c r="AT85" s="878"/>
      <c r="AU85" s="878"/>
      <c r="AV85" s="878"/>
      <c r="AW85" s="878"/>
    </row>
    <row r="86" spans="1:49" ht="13.5" customHeight="1">
      <c r="A86" s="908"/>
      <c r="B86" s="878"/>
      <c r="C86" s="878"/>
      <c r="D86" s="878"/>
      <c r="E86" s="878"/>
      <c r="F86" s="878"/>
      <c r="G86" s="878"/>
      <c r="H86" s="878"/>
      <c r="I86" s="878"/>
      <c r="J86" s="878"/>
      <c r="K86" s="878"/>
      <c r="L86" s="909"/>
      <c r="M86" s="909"/>
      <c r="N86" s="878"/>
      <c r="O86" s="878"/>
      <c r="P86" s="878"/>
      <c r="Q86" s="878"/>
      <c r="R86" s="878"/>
      <c r="S86" s="878"/>
      <c r="T86" s="878"/>
      <c r="U86" s="878"/>
      <c r="V86" s="878"/>
      <c r="W86" s="878"/>
      <c r="X86" s="878"/>
      <c r="Y86" s="878"/>
      <c r="Z86" s="878"/>
      <c r="AA86" s="878"/>
      <c r="AB86" s="878"/>
      <c r="AC86" s="878"/>
      <c r="AD86" s="878"/>
      <c r="AE86" s="878"/>
      <c r="AF86" s="878"/>
      <c r="AG86" s="878"/>
      <c r="AH86" s="878"/>
      <c r="AI86" s="878"/>
      <c r="AJ86" s="878"/>
      <c r="AK86" s="878"/>
      <c r="AL86" s="878"/>
      <c r="AM86" s="878"/>
      <c r="AN86" s="878"/>
      <c r="AO86" s="878"/>
      <c r="AP86" s="878"/>
      <c r="AQ86" s="878"/>
      <c r="AR86" s="909"/>
      <c r="AS86" s="878"/>
      <c r="AT86" s="878"/>
      <c r="AU86" s="878"/>
      <c r="AV86" s="878"/>
      <c r="AW86" s="878"/>
    </row>
    <row r="87" spans="1:49" ht="13.5" customHeight="1">
      <c r="A87" s="908"/>
      <c r="B87" s="878"/>
      <c r="C87" s="878"/>
      <c r="D87" s="878"/>
      <c r="E87" s="878"/>
      <c r="F87" s="878"/>
      <c r="G87" s="878"/>
      <c r="H87" s="878"/>
      <c r="I87" s="878"/>
      <c r="J87" s="878"/>
      <c r="K87" s="878"/>
      <c r="L87" s="909"/>
      <c r="M87" s="909"/>
      <c r="N87" s="878"/>
      <c r="O87" s="878"/>
      <c r="P87" s="878"/>
      <c r="Q87" s="878"/>
      <c r="R87" s="878"/>
      <c r="S87" s="878"/>
      <c r="T87" s="878"/>
      <c r="U87" s="878"/>
      <c r="V87" s="878"/>
      <c r="W87" s="878"/>
      <c r="X87" s="878"/>
      <c r="Y87" s="878"/>
      <c r="Z87" s="878"/>
      <c r="AA87" s="878"/>
      <c r="AB87" s="878"/>
      <c r="AC87" s="878"/>
      <c r="AD87" s="878"/>
      <c r="AE87" s="878"/>
      <c r="AF87" s="878"/>
      <c r="AG87" s="878"/>
      <c r="AH87" s="878"/>
      <c r="AI87" s="878"/>
      <c r="AJ87" s="878"/>
      <c r="AK87" s="878"/>
      <c r="AL87" s="878"/>
      <c r="AM87" s="878"/>
      <c r="AN87" s="878"/>
      <c r="AO87" s="878"/>
      <c r="AP87" s="878"/>
      <c r="AQ87" s="878"/>
      <c r="AR87" s="909"/>
      <c r="AS87" s="878"/>
      <c r="AT87" s="878"/>
      <c r="AU87" s="878"/>
      <c r="AV87" s="878"/>
      <c r="AW87" s="878"/>
    </row>
    <row r="88" spans="1:49" ht="13.5" customHeight="1">
      <c r="A88" s="908"/>
      <c r="B88" s="878"/>
      <c r="C88" s="878"/>
      <c r="D88" s="878"/>
      <c r="E88" s="878"/>
      <c r="F88" s="878"/>
      <c r="G88" s="878"/>
      <c r="H88" s="878"/>
      <c r="I88" s="878"/>
      <c r="J88" s="878"/>
      <c r="K88" s="878"/>
      <c r="L88" s="909"/>
      <c r="M88" s="909"/>
      <c r="N88" s="878"/>
      <c r="O88" s="878"/>
      <c r="P88" s="878"/>
      <c r="Q88" s="878"/>
      <c r="R88" s="878"/>
      <c r="S88" s="878"/>
      <c r="T88" s="878"/>
      <c r="U88" s="878"/>
      <c r="V88" s="878"/>
      <c r="W88" s="878"/>
      <c r="X88" s="878"/>
      <c r="Y88" s="878"/>
      <c r="Z88" s="878"/>
      <c r="AA88" s="878"/>
      <c r="AB88" s="878"/>
      <c r="AC88" s="878"/>
      <c r="AD88" s="878"/>
      <c r="AE88" s="878"/>
      <c r="AF88" s="878"/>
      <c r="AG88" s="878"/>
      <c r="AH88" s="878"/>
      <c r="AI88" s="878"/>
      <c r="AJ88" s="878"/>
      <c r="AK88" s="878"/>
      <c r="AL88" s="878"/>
      <c r="AM88" s="878"/>
      <c r="AN88" s="878"/>
      <c r="AO88" s="878"/>
      <c r="AP88" s="878"/>
      <c r="AQ88" s="878"/>
      <c r="AR88" s="909"/>
      <c r="AS88" s="878"/>
      <c r="AT88" s="878"/>
      <c r="AU88" s="878"/>
      <c r="AV88" s="878"/>
      <c r="AW88" s="878"/>
    </row>
    <row r="89" spans="1:49" ht="13.5" customHeight="1">
      <c r="A89" s="908"/>
      <c r="B89" s="878"/>
      <c r="C89" s="878"/>
      <c r="D89" s="878"/>
      <c r="E89" s="878"/>
      <c r="F89" s="878"/>
      <c r="G89" s="878"/>
      <c r="H89" s="878"/>
      <c r="I89" s="878"/>
      <c r="J89" s="878"/>
      <c r="K89" s="878"/>
      <c r="L89" s="909"/>
      <c r="M89" s="909"/>
      <c r="N89" s="878"/>
      <c r="O89" s="878"/>
      <c r="P89" s="878"/>
      <c r="Q89" s="878"/>
      <c r="R89" s="878"/>
      <c r="S89" s="878"/>
      <c r="T89" s="878"/>
      <c r="U89" s="878"/>
      <c r="V89" s="878"/>
      <c r="W89" s="878"/>
      <c r="X89" s="878"/>
      <c r="Y89" s="878"/>
      <c r="Z89" s="878"/>
      <c r="AA89" s="878"/>
      <c r="AB89" s="878"/>
      <c r="AC89" s="878"/>
      <c r="AD89" s="878"/>
      <c r="AE89" s="878"/>
      <c r="AF89" s="878"/>
      <c r="AG89" s="878"/>
      <c r="AH89" s="878"/>
      <c r="AI89" s="878"/>
      <c r="AJ89" s="878"/>
      <c r="AK89" s="878"/>
      <c r="AL89" s="878"/>
      <c r="AM89" s="878"/>
      <c r="AN89" s="878"/>
      <c r="AO89" s="878"/>
      <c r="AP89" s="878"/>
      <c r="AQ89" s="878"/>
      <c r="AR89" s="909"/>
      <c r="AS89" s="878"/>
      <c r="AT89" s="878"/>
      <c r="AU89" s="878"/>
      <c r="AV89" s="878"/>
      <c r="AW89" s="878"/>
    </row>
    <row r="90" spans="1:49" ht="13.5" customHeight="1">
      <c r="A90" s="908"/>
      <c r="B90" s="878"/>
      <c r="C90" s="878"/>
      <c r="D90" s="878"/>
      <c r="E90" s="878"/>
      <c r="F90" s="878"/>
      <c r="G90" s="878"/>
      <c r="H90" s="878"/>
      <c r="I90" s="878"/>
      <c r="J90" s="878"/>
      <c r="K90" s="878"/>
      <c r="L90" s="909"/>
      <c r="M90" s="909"/>
      <c r="N90" s="878"/>
      <c r="O90" s="878"/>
      <c r="P90" s="878"/>
      <c r="Q90" s="878"/>
      <c r="R90" s="878"/>
      <c r="S90" s="878"/>
      <c r="T90" s="878"/>
      <c r="U90" s="878"/>
      <c r="V90" s="878"/>
      <c r="W90" s="878"/>
      <c r="X90" s="878"/>
      <c r="Y90" s="878"/>
      <c r="Z90" s="878"/>
      <c r="AA90" s="878"/>
      <c r="AB90" s="878"/>
      <c r="AC90" s="878"/>
      <c r="AD90" s="878"/>
      <c r="AE90" s="878"/>
      <c r="AF90" s="878"/>
      <c r="AG90" s="878"/>
      <c r="AH90" s="878"/>
      <c r="AI90" s="878"/>
      <c r="AJ90" s="878"/>
      <c r="AK90" s="878"/>
      <c r="AL90" s="878"/>
      <c r="AM90" s="878"/>
      <c r="AN90" s="878"/>
      <c r="AO90" s="878"/>
      <c r="AP90" s="878"/>
      <c r="AQ90" s="878"/>
      <c r="AR90" s="909"/>
      <c r="AS90" s="878"/>
      <c r="AT90" s="878"/>
      <c r="AU90" s="878"/>
      <c r="AV90" s="878"/>
      <c r="AW90" s="878"/>
    </row>
    <row r="91" spans="1:49" ht="13.5" customHeight="1">
      <c r="A91" s="908"/>
      <c r="B91" s="878"/>
      <c r="C91" s="878"/>
      <c r="D91" s="878"/>
      <c r="E91" s="878"/>
      <c r="F91" s="878"/>
      <c r="G91" s="878"/>
      <c r="H91" s="878"/>
      <c r="I91" s="878"/>
      <c r="J91" s="878"/>
      <c r="K91" s="878"/>
      <c r="L91" s="909"/>
      <c r="M91" s="909"/>
      <c r="N91" s="878"/>
      <c r="O91" s="878"/>
      <c r="P91" s="878"/>
      <c r="Q91" s="878"/>
      <c r="R91" s="878"/>
      <c r="S91" s="878"/>
      <c r="T91" s="878"/>
      <c r="U91" s="878"/>
      <c r="V91" s="878"/>
      <c r="W91" s="878"/>
      <c r="X91" s="878"/>
      <c r="Y91" s="878"/>
      <c r="Z91" s="878"/>
      <c r="AA91" s="878"/>
      <c r="AB91" s="878"/>
      <c r="AC91" s="878"/>
      <c r="AD91" s="878"/>
      <c r="AE91" s="878"/>
      <c r="AF91" s="878"/>
      <c r="AG91" s="878"/>
      <c r="AH91" s="878"/>
      <c r="AI91" s="878"/>
      <c r="AJ91" s="878"/>
      <c r="AK91" s="878"/>
      <c r="AL91" s="878"/>
      <c r="AM91" s="878"/>
      <c r="AN91" s="878"/>
      <c r="AO91" s="878"/>
      <c r="AP91" s="878"/>
      <c r="AQ91" s="878"/>
      <c r="AR91" s="909"/>
      <c r="AS91" s="878"/>
      <c r="AT91" s="878"/>
      <c r="AU91" s="878"/>
      <c r="AV91" s="878"/>
      <c r="AW91" s="878"/>
    </row>
    <row r="92" spans="1:49" ht="13.5" customHeight="1">
      <c r="A92" s="908"/>
      <c r="B92" s="878"/>
      <c r="C92" s="878"/>
      <c r="D92" s="878"/>
      <c r="E92" s="878"/>
      <c r="F92" s="878"/>
      <c r="G92" s="878"/>
      <c r="H92" s="878"/>
      <c r="I92" s="878"/>
      <c r="J92" s="878"/>
      <c r="K92" s="878"/>
      <c r="L92" s="909"/>
      <c r="M92" s="909"/>
      <c r="N92" s="878"/>
      <c r="O92" s="878"/>
      <c r="P92" s="878"/>
      <c r="Q92" s="878"/>
      <c r="R92" s="878"/>
      <c r="S92" s="878"/>
      <c r="T92" s="878"/>
      <c r="U92" s="878"/>
      <c r="V92" s="878"/>
      <c r="W92" s="878"/>
      <c r="X92" s="878"/>
      <c r="Y92" s="878"/>
      <c r="Z92" s="878"/>
      <c r="AA92" s="878"/>
      <c r="AB92" s="878"/>
      <c r="AC92" s="878"/>
      <c r="AD92" s="878"/>
      <c r="AE92" s="878"/>
      <c r="AF92" s="878"/>
      <c r="AG92" s="878"/>
      <c r="AH92" s="878"/>
      <c r="AI92" s="878"/>
      <c r="AJ92" s="878"/>
      <c r="AK92" s="878"/>
      <c r="AL92" s="878"/>
      <c r="AM92" s="878"/>
      <c r="AN92" s="878"/>
      <c r="AO92" s="878"/>
      <c r="AP92" s="878"/>
      <c r="AQ92" s="878"/>
      <c r="AR92" s="909"/>
      <c r="AS92" s="878"/>
      <c r="AT92" s="878"/>
      <c r="AU92" s="878"/>
      <c r="AV92" s="878"/>
      <c r="AW92" s="878"/>
    </row>
    <row r="93" spans="1:49" ht="13.5" customHeight="1">
      <c r="A93" s="908"/>
      <c r="B93" s="878"/>
      <c r="C93" s="878"/>
      <c r="D93" s="878"/>
      <c r="E93" s="878"/>
      <c r="F93" s="878"/>
      <c r="G93" s="878"/>
      <c r="H93" s="878"/>
      <c r="I93" s="878"/>
      <c r="J93" s="878"/>
      <c r="K93" s="878"/>
      <c r="L93" s="909"/>
      <c r="M93" s="909"/>
      <c r="N93" s="878"/>
      <c r="O93" s="878"/>
      <c r="P93" s="878"/>
      <c r="Q93" s="878"/>
      <c r="R93" s="878"/>
      <c r="S93" s="878"/>
      <c r="T93" s="878"/>
      <c r="U93" s="878"/>
      <c r="V93" s="878"/>
      <c r="W93" s="878"/>
      <c r="X93" s="878"/>
      <c r="Y93" s="878"/>
      <c r="Z93" s="878"/>
      <c r="AA93" s="878"/>
      <c r="AB93" s="878"/>
      <c r="AC93" s="878"/>
      <c r="AD93" s="878"/>
      <c r="AE93" s="878"/>
      <c r="AF93" s="878"/>
      <c r="AG93" s="878"/>
      <c r="AH93" s="878"/>
      <c r="AI93" s="878"/>
      <c r="AJ93" s="878"/>
      <c r="AK93" s="878"/>
      <c r="AL93" s="878"/>
      <c r="AM93" s="878"/>
      <c r="AN93" s="878"/>
      <c r="AO93" s="878"/>
      <c r="AP93" s="878"/>
      <c r="AQ93" s="878"/>
      <c r="AR93" s="909"/>
      <c r="AS93" s="878"/>
      <c r="AT93" s="878"/>
      <c r="AU93" s="878"/>
      <c r="AV93" s="878"/>
      <c r="AW93" s="878"/>
    </row>
    <row r="94" spans="1:49" ht="13.5" customHeight="1">
      <c r="A94" s="908"/>
      <c r="B94" s="878"/>
      <c r="C94" s="878"/>
      <c r="D94" s="878"/>
      <c r="E94" s="878"/>
      <c r="F94" s="878"/>
      <c r="G94" s="878"/>
      <c r="H94" s="878"/>
      <c r="I94" s="878"/>
      <c r="J94" s="878"/>
      <c r="K94" s="878"/>
      <c r="L94" s="909"/>
      <c r="M94" s="909"/>
      <c r="N94" s="878"/>
      <c r="O94" s="878"/>
      <c r="P94" s="878"/>
      <c r="Q94" s="878"/>
      <c r="R94" s="878"/>
      <c r="S94" s="878"/>
      <c r="T94" s="878"/>
      <c r="U94" s="878"/>
      <c r="V94" s="878"/>
      <c r="W94" s="878"/>
      <c r="X94" s="878"/>
      <c r="Y94" s="878"/>
      <c r="Z94" s="878"/>
      <c r="AA94" s="878"/>
      <c r="AB94" s="878"/>
      <c r="AC94" s="878"/>
      <c r="AD94" s="878"/>
      <c r="AE94" s="878"/>
      <c r="AF94" s="878"/>
      <c r="AG94" s="878"/>
      <c r="AH94" s="878"/>
      <c r="AI94" s="878"/>
      <c r="AJ94" s="878"/>
      <c r="AK94" s="878"/>
      <c r="AL94" s="878"/>
      <c r="AM94" s="878"/>
      <c r="AN94" s="878"/>
      <c r="AO94" s="878"/>
      <c r="AP94" s="878"/>
      <c r="AQ94" s="878"/>
      <c r="AR94" s="909"/>
      <c r="AS94" s="878"/>
      <c r="AT94" s="878"/>
      <c r="AU94" s="878"/>
      <c r="AV94" s="878"/>
      <c r="AW94" s="878"/>
    </row>
    <row r="95" spans="1:49" ht="13.5" customHeight="1">
      <c r="A95" s="908"/>
      <c r="B95" s="878"/>
      <c r="C95" s="878"/>
      <c r="D95" s="878"/>
      <c r="E95" s="878"/>
      <c r="F95" s="878"/>
      <c r="G95" s="878"/>
      <c r="H95" s="878"/>
      <c r="I95" s="878"/>
      <c r="J95" s="878"/>
      <c r="K95" s="878"/>
      <c r="L95" s="909"/>
      <c r="M95" s="909"/>
      <c r="N95" s="878"/>
      <c r="O95" s="878"/>
      <c r="P95" s="878"/>
      <c r="Q95" s="878"/>
      <c r="R95" s="878"/>
      <c r="S95" s="878"/>
      <c r="T95" s="878"/>
      <c r="U95" s="878"/>
      <c r="V95" s="878"/>
      <c r="W95" s="878"/>
      <c r="X95" s="878"/>
      <c r="Y95" s="878"/>
      <c r="Z95" s="878"/>
      <c r="AA95" s="878"/>
      <c r="AB95" s="878"/>
      <c r="AC95" s="878"/>
      <c r="AD95" s="878"/>
      <c r="AE95" s="878"/>
      <c r="AF95" s="878"/>
      <c r="AG95" s="878"/>
      <c r="AH95" s="878"/>
      <c r="AI95" s="878"/>
      <c r="AJ95" s="878"/>
      <c r="AK95" s="878"/>
      <c r="AL95" s="878"/>
      <c r="AM95" s="878"/>
      <c r="AN95" s="878"/>
      <c r="AO95" s="878"/>
      <c r="AP95" s="878"/>
      <c r="AQ95" s="878"/>
      <c r="AR95" s="909"/>
      <c r="AS95" s="878"/>
      <c r="AT95" s="878"/>
      <c r="AU95" s="878"/>
      <c r="AV95" s="878"/>
      <c r="AW95" s="878"/>
    </row>
    <row r="96" spans="1:49" ht="13.5" customHeight="1">
      <c r="A96" s="908"/>
      <c r="B96" s="878"/>
      <c r="C96" s="878"/>
      <c r="D96" s="878"/>
      <c r="E96" s="878"/>
      <c r="F96" s="878"/>
      <c r="G96" s="878"/>
      <c r="H96" s="878"/>
      <c r="I96" s="878"/>
      <c r="J96" s="878"/>
      <c r="K96" s="878"/>
      <c r="L96" s="909"/>
      <c r="M96" s="909"/>
      <c r="N96" s="878"/>
      <c r="O96" s="878"/>
      <c r="P96" s="878"/>
      <c r="Q96" s="878"/>
      <c r="R96" s="878"/>
      <c r="S96" s="878"/>
      <c r="T96" s="878"/>
      <c r="U96" s="878"/>
      <c r="V96" s="878"/>
      <c r="W96" s="878"/>
      <c r="X96" s="878"/>
      <c r="Y96" s="878"/>
      <c r="Z96" s="878"/>
      <c r="AA96" s="878"/>
      <c r="AB96" s="878"/>
      <c r="AC96" s="878"/>
      <c r="AD96" s="878"/>
      <c r="AE96" s="878"/>
      <c r="AF96" s="878"/>
      <c r="AG96" s="878"/>
      <c r="AH96" s="878"/>
      <c r="AI96" s="878"/>
      <c r="AJ96" s="878"/>
      <c r="AK96" s="878"/>
      <c r="AL96" s="878"/>
      <c r="AM96" s="878"/>
      <c r="AN96" s="878"/>
      <c r="AO96" s="878"/>
      <c r="AP96" s="878"/>
      <c r="AQ96" s="878"/>
      <c r="AR96" s="909"/>
      <c r="AS96" s="878"/>
      <c r="AT96" s="878"/>
      <c r="AU96" s="878"/>
      <c r="AV96" s="878"/>
      <c r="AW96" s="878"/>
    </row>
    <row r="97" spans="1:49" ht="13.5" customHeight="1">
      <c r="A97" s="908"/>
      <c r="B97" s="878"/>
      <c r="C97" s="878"/>
      <c r="D97" s="878"/>
      <c r="E97" s="878"/>
      <c r="F97" s="878"/>
      <c r="G97" s="878"/>
      <c r="H97" s="878"/>
      <c r="I97" s="878"/>
      <c r="J97" s="878"/>
      <c r="K97" s="878"/>
      <c r="L97" s="909"/>
      <c r="M97" s="909"/>
      <c r="N97" s="878"/>
      <c r="O97" s="878"/>
      <c r="P97" s="878"/>
      <c r="Q97" s="878"/>
      <c r="R97" s="878"/>
      <c r="S97" s="878"/>
      <c r="T97" s="878"/>
      <c r="U97" s="878"/>
      <c r="V97" s="878"/>
      <c r="W97" s="878"/>
      <c r="X97" s="878"/>
      <c r="Y97" s="878"/>
      <c r="Z97" s="878"/>
      <c r="AA97" s="878"/>
      <c r="AB97" s="878"/>
      <c r="AC97" s="878"/>
      <c r="AD97" s="878"/>
      <c r="AE97" s="878"/>
      <c r="AF97" s="878"/>
      <c r="AG97" s="878"/>
      <c r="AH97" s="878"/>
      <c r="AI97" s="878"/>
      <c r="AJ97" s="878"/>
      <c r="AK97" s="878"/>
      <c r="AL97" s="878"/>
      <c r="AM97" s="878"/>
      <c r="AN97" s="878"/>
      <c r="AO97" s="878"/>
      <c r="AP97" s="878"/>
      <c r="AQ97" s="878"/>
      <c r="AR97" s="909"/>
      <c r="AS97" s="878"/>
      <c r="AT97" s="878"/>
      <c r="AU97" s="878"/>
      <c r="AV97" s="878"/>
      <c r="AW97" s="878"/>
    </row>
    <row r="98" spans="1:49" ht="13.5" customHeight="1">
      <c r="A98" s="908"/>
      <c r="B98" s="878"/>
      <c r="C98" s="878"/>
      <c r="D98" s="878"/>
      <c r="E98" s="878"/>
      <c r="F98" s="878"/>
      <c r="G98" s="878"/>
      <c r="H98" s="878"/>
      <c r="I98" s="878"/>
      <c r="J98" s="878"/>
      <c r="K98" s="878"/>
      <c r="L98" s="909"/>
      <c r="M98" s="909"/>
      <c r="N98" s="878"/>
      <c r="O98" s="878"/>
      <c r="P98" s="878"/>
      <c r="Q98" s="878"/>
      <c r="R98" s="878"/>
      <c r="S98" s="878"/>
      <c r="T98" s="878"/>
      <c r="U98" s="878"/>
      <c r="V98" s="878"/>
      <c r="W98" s="878"/>
      <c r="X98" s="878"/>
      <c r="Y98" s="878"/>
      <c r="Z98" s="878"/>
      <c r="AA98" s="878"/>
      <c r="AB98" s="878"/>
      <c r="AC98" s="878"/>
      <c r="AD98" s="878"/>
      <c r="AE98" s="878"/>
      <c r="AF98" s="878"/>
      <c r="AG98" s="878"/>
      <c r="AH98" s="878"/>
      <c r="AI98" s="878"/>
      <c r="AJ98" s="878"/>
      <c r="AK98" s="878"/>
      <c r="AL98" s="878"/>
      <c r="AM98" s="878"/>
      <c r="AN98" s="878"/>
      <c r="AO98" s="878"/>
      <c r="AP98" s="878"/>
      <c r="AQ98" s="878"/>
      <c r="AR98" s="909"/>
      <c r="AS98" s="878"/>
      <c r="AT98" s="878"/>
      <c r="AU98" s="878"/>
      <c r="AV98" s="878"/>
      <c r="AW98" s="878"/>
    </row>
    <row r="99" spans="1:49" ht="13.5" customHeight="1">
      <c r="A99" s="908"/>
      <c r="B99" s="878"/>
      <c r="C99" s="878"/>
      <c r="D99" s="878"/>
      <c r="E99" s="878"/>
      <c r="F99" s="878"/>
      <c r="G99" s="878"/>
      <c r="H99" s="878"/>
      <c r="I99" s="878"/>
      <c r="J99" s="878"/>
      <c r="K99" s="878"/>
      <c r="L99" s="909"/>
      <c r="M99" s="909"/>
      <c r="N99" s="878"/>
      <c r="O99" s="878"/>
      <c r="P99" s="878"/>
      <c r="Q99" s="878"/>
      <c r="R99" s="878"/>
      <c r="S99" s="878"/>
      <c r="T99" s="878"/>
      <c r="U99" s="878"/>
      <c r="V99" s="878"/>
      <c r="W99" s="878"/>
      <c r="X99" s="878"/>
      <c r="Y99" s="878"/>
      <c r="Z99" s="878"/>
      <c r="AA99" s="878"/>
      <c r="AB99" s="878"/>
      <c r="AC99" s="878"/>
      <c r="AD99" s="878"/>
      <c r="AE99" s="878"/>
      <c r="AF99" s="878"/>
      <c r="AG99" s="878"/>
      <c r="AH99" s="878"/>
      <c r="AI99" s="878"/>
      <c r="AJ99" s="878"/>
      <c r="AK99" s="878"/>
      <c r="AL99" s="878"/>
      <c r="AM99" s="878"/>
      <c r="AN99" s="878"/>
      <c r="AO99" s="878"/>
      <c r="AP99" s="878"/>
      <c r="AQ99" s="878"/>
      <c r="AR99" s="909"/>
      <c r="AS99" s="878"/>
      <c r="AT99" s="878"/>
      <c r="AU99" s="878"/>
      <c r="AV99" s="878"/>
      <c r="AW99" s="878"/>
    </row>
  </sheetData>
  <mergeCells count="5">
    <mergeCell ref="A1:A2"/>
    <mergeCell ref="M1:M2"/>
    <mergeCell ref="AR1:AR2"/>
    <mergeCell ref="B23:L23"/>
    <mergeCell ref="N23:AQ23"/>
  </mergeCells>
  <phoneticPr fontId="50"/>
  <pageMargins left="0.24" right="0.08" top="0.2" bottom="0" header="0" footer="0"/>
  <pageSetup paperSize="8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220C0-CA3C-416E-A252-1581EE427EEA}">
  <sheetPr codeName="Sheet17"/>
  <dimension ref="A1:AW99"/>
  <sheetViews>
    <sheetView tabSelected="1" topLeftCell="A10" zoomScale="70" zoomScaleNormal="70" workbookViewId="0">
      <selection activeCell="J9" sqref="J9"/>
    </sheetView>
  </sheetViews>
  <sheetFormatPr defaultColWidth="14.375" defaultRowHeight="15" customHeight="1"/>
  <cols>
    <col min="1" max="1" width="2.75" customWidth="1"/>
    <col min="2" max="11" width="4.75" customWidth="1"/>
    <col min="12" max="12" width="3.25" style="1085" customWidth="1"/>
    <col min="13" max="43" width="4.75" customWidth="1"/>
    <col min="44" max="44" width="3.25" style="1085" customWidth="1"/>
    <col min="45" max="45" width="15.875" style="1116" customWidth="1"/>
    <col min="46" max="49" width="8" customWidth="1"/>
  </cols>
  <sheetData>
    <row r="1" spans="1:49" ht="17.25" customHeight="1">
      <c r="A1" s="1210"/>
      <c r="B1" s="1003" t="s">
        <v>71</v>
      </c>
      <c r="C1" s="1003" t="s">
        <v>72</v>
      </c>
      <c r="D1" s="1033" t="s">
        <v>73</v>
      </c>
      <c r="E1" s="1003" t="s">
        <v>74</v>
      </c>
      <c r="F1" s="1003" t="s">
        <v>36</v>
      </c>
      <c r="G1" s="1033" t="s">
        <v>40</v>
      </c>
      <c r="H1" s="1002" t="s">
        <v>75</v>
      </c>
      <c r="I1" s="1003" t="s">
        <v>76</v>
      </c>
      <c r="J1" s="1003" t="s">
        <v>77</v>
      </c>
      <c r="K1" s="1037" t="s">
        <v>78</v>
      </c>
      <c r="L1" s="1643" t="s">
        <v>329</v>
      </c>
      <c r="M1" s="1070" t="s">
        <v>81</v>
      </c>
      <c r="N1" s="1003" t="s">
        <v>82</v>
      </c>
      <c r="O1" s="1057" t="s">
        <v>83</v>
      </c>
      <c r="P1" s="1003" t="s">
        <v>84</v>
      </c>
      <c r="Q1" s="1003" t="s">
        <v>85</v>
      </c>
      <c r="R1" s="1002" t="s">
        <v>86</v>
      </c>
      <c r="S1" s="1003" t="s">
        <v>87</v>
      </c>
      <c r="T1" s="1003" t="s">
        <v>88</v>
      </c>
      <c r="U1" s="1003" t="s">
        <v>89</v>
      </c>
      <c r="V1" s="1057" t="s">
        <v>90</v>
      </c>
      <c r="W1" s="1003" t="s">
        <v>91</v>
      </c>
      <c r="X1" s="1003" t="s">
        <v>92</v>
      </c>
      <c r="Y1" s="1002" t="s">
        <v>93</v>
      </c>
      <c r="Z1" s="1003" t="s">
        <v>94</v>
      </c>
      <c r="AA1" s="1003" t="s">
        <v>95</v>
      </c>
      <c r="AB1" s="1003" t="s">
        <v>96</v>
      </c>
      <c r="AC1" s="1057" t="s">
        <v>97</v>
      </c>
      <c r="AD1" s="1003" t="s">
        <v>98</v>
      </c>
      <c r="AE1" s="1003" t="s">
        <v>99</v>
      </c>
      <c r="AF1" s="1002" t="s">
        <v>100</v>
      </c>
      <c r="AG1" s="1003" t="s">
        <v>71</v>
      </c>
      <c r="AH1" s="1003" t="s">
        <v>72</v>
      </c>
      <c r="AI1" s="1003" t="s">
        <v>73</v>
      </c>
      <c r="AJ1" s="1057" t="s">
        <v>74</v>
      </c>
      <c r="AK1" s="1003" t="s">
        <v>36</v>
      </c>
      <c r="AL1" s="1003" t="s">
        <v>40</v>
      </c>
      <c r="AM1" s="1002" t="s">
        <v>75</v>
      </c>
      <c r="AN1" s="1003" t="s">
        <v>76</v>
      </c>
      <c r="AO1" s="1003" t="s">
        <v>77</v>
      </c>
      <c r="AP1" s="1003" t="s">
        <v>78</v>
      </c>
      <c r="AQ1" s="1072" t="s">
        <v>330</v>
      </c>
      <c r="AR1" s="1643" t="s">
        <v>329</v>
      </c>
      <c r="AS1" s="1114"/>
      <c r="AT1" s="910"/>
      <c r="AU1" s="910"/>
      <c r="AV1" s="910"/>
      <c r="AW1" s="910"/>
    </row>
    <row r="2" spans="1:49" ht="17.25" customHeight="1" thickBot="1">
      <c r="A2" s="1211"/>
      <c r="B2" s="1005" t="s">
        <v>107</v>
      </c>
      <c r="C2" s="1005" t="s">
        <v>101</v>
      </c>
      <c r="D2" s="1034" t="s">
        <v>102</v>
      </c>
      <c r="E2" s="1005" t="s">
        <v>103</v>
      </c>
      <c r="F2" s="1005" t="s">
        <v>104</v>
      </c>
      <c r="G2" s="1034" t="s">
        <v>105</v>
      </c>
      <c r="H2" s="1005" t="s">
        <v>106</v>
      </c>
      <c r="I2" s="1005" t="s">
        <v>107</v>
      </c>
      <c r="J2" s="1005" t="s">
        <v>101</v>
      </c>
      <c r="K2" s="1038" t="s">
        <v>102</v>
      </c>
      <c r="L2" s="1644"/>
      <c r="M2" s="1071" t="s">
        <v>290</v>
      </c>
      <c r="N2" s="1005" t="s">
        <v>291</v>
      </c>
      <c r="O2" s="1056" t="s">
        <v>292</v>
      </c>
      <c r="P2" s="1005" t="s">
        <v>106</v>
      </c>
      <c r="Q2" s="1005" t="s">
        <v>107</v>
      </c>
      <c r="R2" s="1005" t="s">
        <v>101</v>
      </c>
      <c r="S2" s="1005" t="s">
        <v>102</v>
      </c>
      <c r="T2" s="1005" t="s">
        <v>103</v>
      </c>
      <c r="U2" s="1005" t="s">
        <v>104</v>
      </c>
      <c r="V2" s="1056" t="s">
        <v>105</v>
      </c>
      <c r="W2" s="1005" t="s">
        <v>106</v>
      </c>
      <c r="X2" s="1005" t="s">
        <v>107</v>
      </c>
      <c r="Y2" s="1005" t="s">
        <v>101</v>
      </c>
      <c r="Z2" s="1005" t="s">
        <v>102</v>
      </c>
      <c r="AA2" s="1005" t="s">
        <v>103</v>
      </c>
      <c r="AB2" s="1005" t="s">
        <v>104</v>
      </c>
      <c r="AC2" s="1056" t="s">
        <v>105</v>
      </c>
      <c r="AD2" s="1005" t="s">
        <v>106</v>
      </c>
      <c r="AE2" s="1005" t="s">
        <v>107</v>
      </c>
      <c r="AF2" s="1005" t="s">
        <v>101</v>
      </c>
      <c r="AG2" s="1005" t="s">
        <v>102</v>
      </c>
      <c r="AH2" s="1005" t="s">
        <v>103</v>
      </c>
      <c r="AI2" s="1005" t="s">
        <v>104</v>
      </c>
      <c r="AJ2" s="1056" t="s">
        <v>105</v>
      </c>
      <c r="AK2" s="1005" t="s">
        <v>106</v>
      </c>
      <c r="AL2" s="1005" t="s">
        <v>107</v>
      </c>
      <c r="AM2" s="1005" t="s">
        <v>101</v>
      </c>
      <c r="AN2" s="1005" t="s">
        <v>102</v>
      </c>
      <c r="AO2" s="1005" t="s">
        <v>103</v>
      </c>
      <c r="AP2" s="1005" t="s">
        <v>104</v>
      </c>
      <c r="AQ2" s="1073" t="s">
        <v>292</v>
      </c>
      <c r="AR2" s="1644"/>
      <c r="AS2" s="1114"/>
      <c r="AT2" s="910"/>
      <c r="AU2" s="910"/>
      <c r="AV2" s="910"/>
      <c r="AW2" s="910"/>
    </row>
    <row r="3" spans="1:49" ht="37.5" customHeight="1">
      <c r="A3" s="836"/>
      <c r="B3" s="1054" t="s">
        <v>111</v>
      </c>
      <c r="C3" s="1010"/>
      <c r="D3" s="1036"/>
      <c r="E3" s="840" t="s">
        <v>214</v>
      </c>
      <c r="F3" s="840" t="s">
        <v>214</v>
      </c>
      <c r="G3" s="1048" t="s">
        <v>318</v>
      </c>
      <c r="H3" s="840" t="s">
        <v>214</v>
      </c>
      <c r="I3" s="1048" t="s">
        <v>318</v>
      </c>
      <c r="J3" s="1048" t="s">
        <v>318</v>
      </c>
      <c r="K3" s="1020" t="s">
        <v>128</v>
      </c>
      <c r="L3" s="1076" t="s">
        <v>26</v>
      </c>
      <c r="M3" s="1052" t="s">
        <v>111</v>
      </c>
      <c r="N3" s="1048" t="s">
        <v>318</v>
      </c>
      <c r="O3" s="1048" t="s">
        <v>318</v>
      </c>
      <c r="P3" s="769" t="s">
        <v>109</v>
      </c>
      <c r="Q3" s="1052" t="s">
        <v>111</v>
      </c>
      <c r="R3" s="1010"/>
      <c r="S3" s="769" t="s">
        <v>109</v>
      </c>
      <c r="T3" s="769" t="s">
        <v>109</v>
      </c>
      <c r="U3" s="990" t="s">
        <v>300</v>
      </c>
      <c r="V3" s="990" t="s">
        <v>300</v>
      </c>
      <c r="W3" s="1010"/>
      <c r="X3" s="1010"/>
      <c r="Y3" s="769" t="s">
        <v>109</v>
      </c>
      <c r="Z3" s="988" t="s">
        <v>287</v>
      </c>
      <c r="AA3" s="990" t="s">
        <v>300</v>
      </c>
      <c r="AB3" s="990" t="s">
        <v>300</v>
      </c>
      <c r="AC3" s="990" t="s">
        <v>300</v>
      </c>
      <c r="AD3" s="769" t="s">
        <v>109</v>
      </c>
      <c r="AE3" s="845" t="s">
        <v>121</v>
      </c>
      <c r="AF3" s="1010"/>
      <c r="AG3" s="1010"/>
      <c r="AH3" s="1010"/>
      <c r="AI3" s="990" t="s">
        <v>300</v>
      </c>
      <c r="AJ3" s="990" t="s">
        <v>300</v>
      </c>
      <c r="AK3" s="1010"/>
      <c r="AL3" s="1010"/>
      <c r="AM3" s="1010"/>
      <c r="AN3" s="1010"/>
      <c r="AO3" s="1010"/>
      <c r="AP3" s="1010"/>
      <c r="AQ3" s="1059"/>
      <c r="AR3" s="1102" t="s">
        <v>26</v>
      </c>
      <c r="AS3" s="1114"/>
      <c r="AT3" s="878"/>
      <c r="AU3" s="878"/>
      <c r="AV3" s="878"/>
      <c r="AW3" s="878"/>
    </row>
    <row r="4" spans="1:49" ht="37.5" customHeight="1">
      <c r="A4" s="842">
        <v>1</v>
      </c>
      <c r="B4" s="1048" t="s">
        <v>318</v>
      </c>
      <c r="C4" s="1017"/>
      <c r="D4" s="1017"/>
      <c r="E4" s="1017"/>
      <c r="F4" s="1017"/>
      <c r="G4" s="1017"/>
      <c r="H4" s="1048" t="s">
        <v>318</v>
      </c>
      <c r="I4" s="769" t="s">
        <v>109</v>
      </c>
      <c r="J4" s="1010"/>
      <c r="K4" s="1048" t="s">
        <v>318</v>
      </c>
      <c r="L4" s="1077" t="s">
        <v>33</v>
      </c>
      <c r="M4" s="1048" t="s">
        <v>318</v>
      </c>
      <c r="N4" s="990" t="s">
        <v>300</v>
      </c>
      <c r="O4" s="990" t="s">
        <v>300</v>
      </c>
      <c r="P4" s="864" t="s">
        <v>164</v>
      </c>
      <c r="Q4" s="1048" t="s">
        <v>318</v>
      </c>
      <c r="R4" s="1048" t="s">
        <v>318</v>
      </c>
      <c r="S4" s="1010"/>
      <c r="T4" s="1048" t="s">
        <v>318</v>
      </c>
      <c r="U4" s="1048" t="s">
        <v>318</v>
      </c>
      <c r="V4" s="1059"/>
      <c r="W4" s="1048" t="s">
        <v>318</v>
      </c>
      <c r="X4" s="769" t="s">
        <v>109</v>
      </c>
      <c r="Y4" s="1048" t="s">
        <v>318</v>
      </c>
      <c r="Z4" s="1048" t="s">
        <v>318</v>
      </c>
      <c r="AA4" s="1048" t="s">
        <v>318</v>
      </c>
      <c r="AB4" s="769" t="s">
        <v>109</v>
      </c>
      <c r="AC4" s="1048" t="s">
        <v>318</v>
      </c>
      <c r="AD4" s="1048" t="s">
        <v>318</v>
      </c>
      <c r="AE4" s="1048" t="s">
        <v>318</v>
      </c>
      <c r="AF4" s="1010"/>
      <c r="AG4" s="1010"/>
      <c r="AH4" s="1048" t="s">
        <v>318</v>
      </c>
      <c r="AI4" s="1048" t="s">
        <v>318</v>
      </c>
      <c r="AJ4" s="1059"/>
      <c r="AK4" s="1048" t="s">
        <v>318</v>
      </c>
      <c r="AL4" s="1010"/>
      <c r="AM4" s="1010"/>
      <c r="AN4" s="1048" t="s">
        <v>318</v>
      </c>
      <c r="AO4" s="1048" t="s">
        <v>318</v>
      </c>
      <c r="AP4" s="1010"/>
      <c r="AQ4" s="1059"/>
      <c r="AR4" s="1103" t="s">
        <v>33</v>
      </c>
      <c r="AS4" s="1114"/>
      <c r="AU4" s="878"/>
      <c r="AV4" s="878"/>
      <c r="AW4" s="878"/>
    </row>
    <row r="5" spans="1:49" ht="37.5" customHeight="1">
      <c r="A5" s="842">
        <v>2</v>
      </c>
      <c r="B5" s="1048" t="s">
        <v>318</v>
      </c>
      <c r="C5" s="1049" t="s">
        <v>319</v>
      </c>
      <c r="D5" s="990" t="s">
        <v>300</v>
      </c>
      <c r="E5" s="1020" t="s">
        <v>128</v>
      </c>
      <c r="F5" s="1020" t="s">
        <v>128</v>
      </c>
      <c r="G5" s="1048" t="s">
        <v>318</v>
      </c>
      <c r="H5" s="1010"/>
      <c r="I5" s="1017"/>
      <c r="J5" s="1061" t="s">
        <v>332</v>
      </c>
      <c r="K5" s="867" t="s">
        <v>135</v>
      </c>
      <c r="L5" s="1078" t="s">
        <v>148</v>
      </c>
      <c r="M5" s="1049" t="s">
        <v>319</v>
      </c>
      <c r="N5" s="990" t="s">
        <v>300</v>
      </c>
      <c r="O5" s="990" t="s">
        <v>300</v>
      </c>
      <c r="P5" s="769" t="s">
        <v>109</v>
      </c>
      <c r="Q5" s="864" t="s">
        <v>164</v>
      </c>
      <c r="R5" s="1010"/>
      <c r="S5" s="987" t="s">
        <v>283</v>
      </c>
      <c r="T5" s="987" t="s">
        <v>283</v>
      </c>
      <c r="U5" s="1017"/>
      <c r="V5" s="1048" t="s">
        <v>318</v>
      </c>
      <c r="W5" s="1010"/>
      <c r="X5" s="1048" t="s">
        <v>318</v>
      </c>
      <c r="Y5" s="990" t="s">
        <v>300</v>
      </c>
      <c r="Z5" s="990" t="s">
        <v>300</v>
      </c>
      <c r="AA5" s="769" t="s">
        <v>109</v>
      </c>
      <c r="AB5" s="1010"/>
      <c r="AC5" s="1059"/>
      <c r="AD5" s="1049" t="s">
        <v>319</v>
      </c>
      <c r="AE5" s="1097" t="s">
        <v>334</v>
      </c>
      <c r="AF5" s="1049" t="s">
        <v>319</v>
      </c>
      <c r="AG5" s="1049" t="s">
        <v>319</v>
      </c>
      <c r="AH5" s="1017"/>
      <c r="AI5" s="1017"/>
      <c r="AJ5" s="1048" t="s">
        <v>318</v>
      </c>
      <c r="AK5" s="1010"/>
      <c r="AL5" s="1049" t="s">
        <v>319</v>
      </c>
      <c r="AM5" s="1097" t="s">
        <v>334</v>
      </c>
      <c r="AN5" s="1101"/>
      <c r="AO5" s="1010"/>
      <c r="AP5" s="990" t="s">
        <v>300</v>
      </c>
      <c r="AQ5" s="990" t="s">
        <v>300</v>
      </c>
      <c r="AR5" s="1104" t="s">
        <v>148</v>
      </c>
      <c r="AS5" s="1114"/>
      <c r="AT5" s="878"/>
      <c r="AU5" s="878"/>
      <c r="AV5" s="878"/>
      <c r="AW5" s="878"/>
    </row>
    <row r="6" spans="1:49" ht="37.5" customHeight="1">
      <c r="A6" s="842">
        <v>3</v>
      </c>
      <c r="B6" s="1010"/>
      <c r="C6" s="1048" t="s">
        <v>318</v>
      </c>
      <c r="D6" s="1048" t="s">
        <v>318</v>
      </c>
      <c r="E6" s="1048" t="s">
        <v>318</v>
      </c>
      <c r="F6" s="1048" t="s">
        <v>318</v>
      </c>
      <c r="G6" s="1036"/>
      <c r="H6" s="1017"/>
      <c r="I6" s="1017"/>
      <c r="J6" s="1010"/>
      <c r="K6" s="1010"/>
      <c r="L6" s="1078" t="s">
        <v>34</v>
      </c>
      <c r="M6" s="1010"/>
      <c r="N6" s="1050" t="s">
        <v>172</v>
      </c>
      <c r="O6" s="1050" t="s">
        <v>172</v>
      </c>
      <c r="P6" s="1048" t="s">
        <v>318</v>
      </c>
      <c r="Q6" s="1049" t="s">
        <v>319</v>
      </c>
      <c r="R6" s="1049" t="s">
        <v>319</v>
      </c>
      <c r="S6" s="1048" t="s">
        <v>318</v>
      </c>
      <c r="T6" s="1049" t="s">
        <v>319</v>
      </c>
      <c r="U6" s="1010"/>
      <c r="V6" s="1048" t="s">
        <v>318</v>
      </c>
      <c r="W6" s="1010"/>
      <c r="X6" s="1048" t="s">
        <v>318</v>
      </c>
      <c r="Y6" s="1020" t="s">
        <v>128</v>
      </c>
      <c r="Z6" s="1049" t="s">
        <v>319</v>
      </c>
      <c r="AA6" s="1049" t="s">
        <v>319</v>
      </c>
      <c r="AB6" s="1048" t="s">
        <v>318</v>
      </c>
      <c r="AC6" s="1017"/>
      <c r="AD6" s="1017"/>
      <c r="AE6" s="1049" t="s">
        <v>319</v>
      </c>
      <c r="AF6" s="1048" t="s">
        <v>318</v>
      </c>
      <c r="AG6" s="1048" t="s">
        <v>318</v>
      </c>
      <c r="AH6" s="1010"/>
      <c r="AI6" s="1010"/>
      <c r="AJ6" s="1048" t="s">
        <v>318</v>
      </c>
      <c r="AK6" s="1010"/>
      <c r="AL6" s="1048" t="s">
        <v>318</v>
      </c>
      <c r="AM6" s="1048" t="s">
        <v>318</v>
      </c>
      <c r="AN6" s="1101"/>
      <c r="AO6" s="1010"/>
      <c r="AP6" s="1048" t="s">
        <v>318</v>
      </c>
      <c r="AQ6" s="1048" t="s">
        <v>318</v>
      </c>
      <c r="AR6" s="1105" t="s">
        <v>34</v>
      </c>
      <c r="AS6" s="1114"/>
      <c r="AT6" s="878"/>
      <c r="AU6" s="878"/>
      <c r="AV6" s="878"/>
      <c r="AW6" s="878"/>
    </row>
    <row r="7" spans="1:49" ht="42" customHeight="1">
      <c r="A7" s="842">
        <v>4</v>
      </c>
      <c r="B7" s="769" t="s">
        <v>109</v>
      </c>
      <c r="C7" s="769" t="s">
        <v>109</v>
      </c>
      <c r="D7" s="1048" t="s">
        <v>318</v>
      </c>
      <c r="E7" s="769" t="s">
        <v>109</v>
      </c>
      <c r="F7" s="769" t="s">
        <v>109</v>
      </c>
      <c r="G7" s="1036"/>
      <c r="H7" s="769" t="s">
        <v>109</v>
      </c>
      <c r="I7" s="840" t="s">
        <v>214</v>
      </c>
      <c r="J7" s="769" t="s">
        <v>109</v>
      </c>
      <c r="K7" s="769" t="s">
        <v>109</v>
      </c>
      <c r="L7" s="1077" t="s">
        <v>27</v>
      </c>
      <c r="M7" s="769" t="s">
        <v>109</v>
      </c>
      <c r="N7" s="1010"/>
      <c r="O7" s="1050" t="s">
        <v>172</v>
      </c>
      <c r="P7" s="867" t="s">
        <v>135</v>
      </c>
      <c r="Q7" s="769" t="s">
        <v>109</v>
      </c>
      <c r="R7" s="769" t="s">
        <v>109</v>
      </c>
      <c r="S7" s="1048" t="s">
        <v>318</v>
      </c>
      <c r="T7" s="1010"/>
      <c r="U7" s="769" t="s">
        <v>109</v>
      </c>
      <c r="V7" s="1059"/>
      <c r="W7" s="769" t="s">
        <v>109</v>
      </c>
      <c r="X7" s="769" t="s">
        <v>109</v>
      </c>
      <c r="Y7" s="769" t="s">
        <v>109</v>
      </c>
      <c r="Z7" s="769" t="s">
        <v>109</v>
      </c>
      <c r="AA7" s="1017"/>
      <c r="AB7" s="1017"/>
      <c r="AC7" s="1017"/>
      <c r="AD7" s="1010"/>
      <c r="AE7" s="1096" t="s">
        <v>333</v>
      </c>
      <c r="AF7" s="1048" t="s">
        <v>318</v>
      </c>
      <c r="AG7" s="1048" t="s">
        <v>318</v>
      </c>
      <c r="AH7" s="1097" t="s">
        <v>335</v>
      </c>
      <c r="AI7" s="1097" t="s">
        <v>335</v>
      </c>
      <c r="AJ7" s="1059"/>
      <c r="AK7" s="1010"/>
      <c r="AL7" s="1101"/>
      <c r="AM7" s="1096" t="s">
        <v>333</v>
      </c>
      <c r="AN7" s="1010"/>
      <c r="AO7" s="1010"/>
      <c r="AP7" s="1017"/>
      <c r="AQ7" s="1017"/>
      <c r="AR7" s="1106" t="s">
        <v>27</v>
      </c>
      <c r="AS7" s="1114"/>
      <c r="AT7" s="878"/>
      <c r="AU7" s="878"/>
      <c r="AV7" s="878"/>
      <c r="AW7" s="878"/>
    </row>
    <row r="8" spans="1:49" ht="42" customHeight="1">
      <c r="A8" s="842">
        <v>5</v>
      </c>
      <c r="B8" s="769" t="s">
        <v>109</v>
      </c>
      <c r="C8" s="769" t="s">
        <v>109</v>
      </c>
      <c r="D8" s="1048" t="s">
        <v>318</v>
      </c>
      <c r="E8" s="1017"/>
      <c r="F8" s="769" t="s">
        <v>109</v>
      </c>
      <c r="G8" s="1048" t="s">
        <v>318</v>
      </c>
      <c r="H8" s="769" t="s">
        <v>109</v>
      </c>
      <c r="I8" s="1010"/>
      <c r="J8" s="769" t="s">
        <v>109</v>
      </c>
      <c r="K8" s="769" t="s">
        <v>109</v>
      </c>
      <c r="L8" s="1077" t="s">
        <v>28</v>
      </c>
      <c r="M8" s="769" t="s">
        <v>109</v>
      </c>
      <c r="N8" s="1048" t="s">
        <v>318</v>
      </c>
      <c r="O8" s="1048" t="s">
        <v>318</v>
      </c>
      <c r="P8" s="1017"/>
      <c r="Q8" s="769" t="s">
        <v>109</v>
      </c>
      <c r="R8" s="987" t="s">
        <v>283</v>
      </c>
      <c r="S8" s="1048" t="s">
        <v>318</v>
      </c>
      <c r="T8" s="1010"/>
      <c r="U8" s="769" t="s">
        <v>109</v>
      </c>
      <c r="V8" s="1059"/>
      <c r="W8" s="769" t="s">
        <v>109</v>
      </c>
      <c r="X8" s="769" t="s">
        <v>109</v>
      </c>
      <c r="Y8" s="769" t="s">
        <v>109</v>
      </c>
      <c r="Z8" s="769" t="s">
        <v>109</v>
      </c>
      <c r="AA8" s="1010"/>
      <c r="AB8" s="845" t="s">
        <v>121</v>
      </c>
      <c r="AC8" s="1059"/>
      <c r="AD8" s="1096" t="s">
        <v>333</v>
      </c>
      <c r="AE8" s="769" t="s">
        <v>109</v>
      </c>
      <c r="AF8" s="1010"/>
      <c r="AG8" s="1048" t="s">
        <v>318</v>
      </c>
      <c r="AH8" s="1017"/>
      <c r="AI8" s="1010"/>
      <c r="AJ8" s="1059"/>
      <c r="AK8" s="1017"/>
      <c r="AL8" s="1101"/>
      <c r="AM8" s="1010"/>
      <c r="AN8" s="1010"/>
      <c r="AO8" s="1010"/>
      <c r="AP8" s="1010"/>
      <c r="AQ8" s="1059"/>
      <c r="AR8" s="1106" t="s">
        <v>28</v>
      </c>
      <c r="AS8" s="1114"/>
      <c r="AT8" s="878"/>
      <c r="AU8" s="878"/>
      <c r="AV8" s="878"/>
      <c r="AW8" s="878"/>
    </row>
    <row r="9" spans="1:49" ht="42" customHeight="1">
      <c r="A9" s="842">
        <v>6</v>
      </c>
      <c r="B9" s="845" t="s">
        <v>121</v>
      </c>
      <c r="C9" s="845" t="s">
        <v>121</v>
      </c>
      <c r="D9" s="1036"/>
      <c r="E9" s="872" t="s">
        <v>245</v>
      </c>
      <c r="F9" s="872" t="s">
        <v>245</v>
      </c>
      <c r="G9" s="872" t="s">
        <v>245</v>
      </c>
      <c r="H9" s="872" t="s">
        <v>245</v>
      </c>
      <c r="I9" s="872" t="s">
        <v>245</v>
      </c>
      <c r="J9" s="872" t="s">
        <v>245</v>
      </c>
      <c r="K9" s="1010"/>
      <c r="L9" s="1077" t="s">
        <v>37</v>
      </c>
      <c r="M9" s="845" t="s">
        <v>121</v>
      </c>
      <c r="N9" s="1050" t="s">
        <v>172</v>
      </c>
      <c r="O9" s="1059"/>
      <c r="P9" s="845" t="s">
        <v>121</v>
      </c>
      <c r="Q9" s="845" t="s">
        <v>121</v>
      </c>
      <c r="R9" s="845" t="s">
        <v>121</v>
      </c>
      <c r="S9" s="845" t="s">
        <v>121</v>
      </c>
      <c r="T9" s="845" t="s">
        <v>121</v>
      </c>
      <c r="U9" s="1048" t="s">
        <v>318</v>
      </c>
      <c r="V9" s="1059"/>
      <c r="W9" s="845" t="s">
        <v>121</v>
      </c>
      <c r="X9" s="845" t="s">
        <v>121</v>
      </c>
      <c r="Y9" s="845" t="s">
        <v>121</v>
      </c>
      <c r="Z9" s="769" t="s">
        <v>109</v>
      </c>
      <c r="AA9" s="769" t="s">
        <v>109</v>
      </c>
      <c r="AB9" s="1010"/>
      <c r="AC9" s="1048" t="s">
        <v>318</v>
      </c>
      <c r="AD9" s="769" t="s">
        <v>109</v>
      </c>
      <c r="AE9" s="769" t="s">
        <v>109</v>
      </c>
      <c r="AF9" s="1010"/>
      <c r="AG9" s="769" t="s">
        <v>109</v>
      </c>
      <c r="AH9" s="769" t="s">
        <v>109</v>
      </c>
      <c r="AI9" s="769" t="s">
        <v>109</v>
      </c>
      <c r="AJ9" s="1059"/>
      <c r="AK9" s="1010"/>
      <c r="AL9" s="1048" t="s">
        <v>318</v>
      </c>
      <c r="AM9" s="1010"/>
      <c r="AN9" s="1101"/>
      <c r="AO9" s="1010"/>
      <c r="AP9" s="1010"/>
      <c r="AQ9" s="1059"/>
      <c r="AR9" s="1106" t="s">
        <v>37</v>
      </c>
      <c r="AS9" s="1114"/>
      <c r="AT9" s="878"/>
      <c r="AU9" s="878"/>
      <c r="AV9" s="878"/>
      <c r="AW9" s="878"/>
    </row>
    <row r="10" spans="1:49" ht="42" customHeight="1">
      <c r="A10" s="842">
        <v>7</v>
      </c>
      <c r="B10" s="845" t="s">
        <v>121</v>
      </c>
      <c r="C10" s="769" t="s">
        <v>109</v>
      </c>
      <c r="D10" s="1048" t="s">
        <v>318</v>
      </c>
      <c r="E10" s="1048" t="s">
        <v>318</v>
      </c>
      <c r="F10" s="1048" t="s">
        <v>318</v>
      </c>
      <c r="G10" s="1035"/>
      <c r="H10" s="769" t="s">
        <v>109</v>
      </c>
      <c r="I10" s="1010"/>
      <c r="J10" s="1010"/>
      <c r="K10" s="1010"/>
      <c r="L10" s="1077" t="s">
        <v>39</v>
      </c>
      <c r="M10" s="845" t="s">
        <v>121</v>
      </c>
      <c r="N10" s="867" t="s">
        <v>135</v>
      </c>
      <c r="O10" s="1059"/>
      <c r="P10" s="845" t="s">
        <v>121</v>
      </c>
      <c r="Q10" s="845" t="s">
        <v>121</v>
      </c>
      <c r="R10" s="845" t="s">
        <v>121</v>
      </c>
      <c r="S10" s="845" t="s">
        <v>121</v>
      </c>
      <c r="T10" s="845" t="s">
        <v>121</v>
      </c>
      <c r="U10" s="769" t="s">
        <v>109</v>
      </c>
      <c r="V10" s="1059"/>
      <c r="W10" s="845" t="s">
        <v>121</v>
      </c>
      <c r="X10" s="845" t="s">
        <v>121</v>
      </c>
      <c r="Y10" s="845" t="s">
        <v>121</v>
      </c>
      <c r="Z10" s="769" t="s">
        <v>109</v>
      </c>
      <c r="AA10" s="1010"/>
      <c r="AB10" s="1010"/>
      <c r="AC10" s="1048" t="s">
        <v>318</v>
      </c>
      <c r="AD10" s="769" t="s">
        <v>109</v>
      </c>
      <c r="AE10" s="769" t="s">
        <v>109</v>
      </c>
      <c r="AF10" s="1010"/>
      <c r="AG10" s="769" t="s">
        <v>109</v>
      </c>
      <c r="AH10" s="769" t="s">
        <v>109</v>
      </c>
      <c r="AI10" s="769" t="s">
        <v>109</v>
      </c>
      <c r="AJ10" s="1059"/>
      <c r="AK10" s="1010"/>
      <c r="AL10" s="1010"/>
      <c r="AM10" s="1010"/>
      <c r="AN10" s="1101"/>
      <c r="AO10" s="1010"/>
      <c r="AP10" s="1010"/>
      <c r="AQ10" s="1059"/>
      <c r="AR10" s="1106" t="s">
        <v>39</v>
      </c>
      <c r="AS10" s="1114"/>
      <c r="AT10" s="878"/>
      <c r="AU10" s="878"/>
      <c r="AV10" s="878"/>
      <c r="AW10" s="878"/>
    </row>
    <row r="11" spans="1:49" ht="42" customHeight="1">
      <c r="A11" s="842">
        <v>8</v>
      </c>
      <c r="B11" s="769" t="s">
        <v>109</v>
      </c>
      <c r="C11" s="1048" t="s">
        <v>318</v>
      </c>
      <c r="D11" s="1036"/>
      <c r="E11" s="1020" t="s">
        <v>128</v>
      </c>
      <c r="F11" s="1020" t="s">
        <v>128</v>
      </c>
      <c r="G11" s="990" t="s">
        <v>300</v>
      </c>
      <c r="H11" s="1010"/>
      <c r="I11" s="1049" t="s">
        <v>319</v>
      </c>
      <c r="J11" s="1048" t="s">
        <v>318</v>
      </c>
      <c r="K11" s="1048" t="s">
        <v>318</v>
      </c>
      <c r="L11" s="1077" t="s">
        <v>30</v>
      </c>
      <c r="M11" s="867" t="s">
        <v>135</v>
      </c>
      <c r="N11" s="867" t="s">
        <v>135</v>
      </c>
      <c r="O11" s="1059"/>
      <c r="P11" s="1048" t="s">
        <v>318</v>
      </c>
      <c r="Q11" s="867" t="s">
        <v>135</v>
      </c>
      <c r="R11" s="867" t="s">
        <v>135</v>
      </c>
      <c r="S11" s="867" t="s">
        <v>135</v>
      </c>
      <c r="T11" s="867" t="s">
        <v>135</v>
      </c>
      <c r="U11" s="867" t="s">
        <v>135</v>
      </c>
      <c r="V11" s="1059"/>
      <c r="W11" s="867" t="s">
        <v>135</v>
      </c>
      <c r="X11" s="867" t="s">
        <v>135</v>
      </c>
      <c r="Y11" s="1020" t="s">
        <v>128</v>
      </c>
      <c r="Z11" s="845" t="s">
        <v>121</v>
      </c>
      <c r="AA11" s="1096" t="s">
        <v>333</v>
      </c>
      <c r="AB11" s="1096" t="s">
        <v>333</v>
      </c>
      <c r="AC11" s="1059"/>
      <c r="AD11" s="867" t="s">
        <v>135</v>
      </c>
      <c r="AE11" s="867" t="s">
        <v>135</v>
      </c>
      <c r="AF11" s="1010"/>
      <c r="AG11" s="769" t="s">
        <v>109</v>
      </c>
      <c r="AH11" s="1048" t="s">
        <v>318</v>
      </c>
      <c r="AI11" s="1097" t="s">
        <v>335</v>
      </c>
      <c r="AJ11" s="1059"/>
      <c r="AK11" s="867" t="s">
        <v>135</v>
      </c>
      <c r="AL11" s="1061" t="s">
        <v>332</v>
      </c>
      <c r="AM11" s="1049" t="s">
        <v>319</v>
      </c>
      <c r="AN11" s="1101"/>
      <c r="AO11" s="1010"/>
      <c r="AP11" s="1048" t="s">
        <v>318</v>
      </c>
      <c r="AQ11" s="1048" t="s">
        <v>318</v>
      </c>
      <c r="AR11" s="1106" t="s">
        <v>30</v>
      </c>
      <c r="AS11" s="1114"/>
      <c r="AT11" s="878"/>
      <c r="AU11" s="878"/>
      <c r="AV11" s="878"/>
      <c r="AW11" s="878"/>
    </row>
    <row r="12" spans="1:49" ht="42" customHeight="1">
      <c r="A12" s="842">
        <v>9</v>
      </c>
      <c r="B12" s="1021" t="s">
        <v>302</v>
      </c>
      <c r="C12" s="1021" t="s">
        <v>302</v>
      </c>
      <c r="D12" s="1036"/>
      <c r="E12" s="769" t="s">
        <v>109</v>
      </c>
      <c r="F12" s="1020" t="s">
        <v>128</v>
      </c>
      <c r="G12" s="990" t="s">
        <v>300</v>
      </c>
      <c r="H12" s="1010"/>
      <c r="I12" s="840" t="s">
        <v>214</v>
      </c>
      <c r="J12" s="769" t="s">
        <v>109</v>
      </c>
      <c r="K12" s="769" t="s">
        <v>109</v>
      </c>
      <c r="L12" s="1077" t="s">
        <v>29</v>
      </c>
      <c r="M12" s="867" t="s">
        <v>135</v>
      </c>
      <c r="N12" s="1021" t="s">
        <v>302</v>
      </c>
      <c r="O12" s="1059"/>
      <c r="P12" s="867" t="s">
        <v>135</v>
      </c>
      <c r="Q12" s="1017"/>
      <c r="R12" s="867" t="s">
        <v>135</v>
      </c>
      <c r="S12" s="867" t="s">
        <v>135</v>
      </c>
      <c r="T12" s="867" t="s">
        <v>135</v>
      </c>
      <c r="U12" s="867" t="s">
        <v>135</v>
      </c>
      <c r="V12" s="1059"/>
      <c r="W12" s="867" t="s">
        <v>135</v>
      </c>
      <c r="X12" s="867" t="s">
        <v>135</v>
      </c>
      <c r="Y12" s="867" t="s">
        <v>135</v>
      </c>
      <c r="Z12" s="867" t="s">
        <v>135</v>
      </c>
      <c r="AA12" s="867" t="s">
        <v>135</v>
      </c>
      <c r="AB12" s="867" t="s">
        <v>135</v>
      </c>
      <c r="AC12" s="1059"/>
      <c r="AD12" s="867" t="s">
        <v>135</v>
      </c>
      <c r="AE12" s="867" t="s">
        <v>135</v>
      </c>
      <c r="AF12" s="867" t="s">
        <v>135</v>
      </c>
      <c r="AG12" s="867" t="s">
        <v>135</v>
      </c>
      <c r="AH12" s="867" t="s">
        <v>135</v>
      </c>
      <c r="AI12" s="867" t="s">
        <v>135</v>
      </c>
      <c r="AJ12" s="1059"/>
      <c r="AK12" s="1010"/>
      <c r="AL12" s="1010"/>
      <c r="AM12" s="1010"/>
      <c r="AN12" s="1101"/>
      <c r="AO12" s="1010"/>
      <c r="AP12" s="1010"/>
      <c r="AQ12" s="1059"/>
      <c r="AR12" s="1106" t="s">
        <v>29</v>
      </c>
      <c r="AS12" s="1114"/>
      <c r="AT12" s="878"/>
      <c r="AU12" s="878"/>
      <c r="AV12" s="878"/>
      <c r="AW12" s="878"/>
    </row>
    <row r="13" spans="1:49" ht="42" customHeight="1">
      <c r="A13" s="842">
        <v>10</v>
      </c>
      <c r="B13" s="1058" t="s">
        <v>319</v>
      </c>
      <c r="C13" s="1058" t="s">
        <v>319</v>
      </c>
      <c r="D13" s="1058" t="s">
        <v>319</v>
      </c>
      <c r="E13" s="1058" t="s">
        <v>319</v>
      </c>
      <c r="F13" s="1058" t="s">
        <v>319</v>
      </c>
      <c r="G13" s="1035"/>
      <c r="H13" s="1058" t="s">
        <v>319</v>
      </c>
      <c r="I13" s="1058" t="s">
        <v>319</v>
      </c>
      <c r="J13" s="1058" t="s">
        <v>319</v>
      </c>
      <c r="K13" s="1058" t="s">
        <v>319</v>
      </c>
      <c r="L13" s="1077" t="s">
        <v>303</v>
      </c>
      <c r="M13" s="1058" t="s">
        <v>319</v>
      </c>
      <c r="N13" s="1058" t="s">
        <v>319</v>
      </c>
      <c r="O13" s="1059"/>
      <c r="P13" s="1058" t="s">
        <v>319</v>
      </c>
      <c r="Q13" s="1058" t="s">
        <v>319</v>
      </c>
      <c r="R13" s="1058" t="s">
        <v>319</v>
      </c>
      <c r="S13" s="1058" t="s">
        <v>319</v>
      </c>
      <c r="T13" s="1058" t="s">
        <v>319</v>
      </c>
      <c r="U13" s="1058" t="s">
        <v>319</v>
      </c>
      <c r="V13" s="1059"/>
      <c r="W13" s="1058" t="s">
        <v>319</v>
      </c>
      <c r="X13" s="1010"/>
      <c r="Y13" s="1058" t="s">
        <v>319</v>
      </c>
      <c r="Z13" s="1058" t="s">
        <v>319</v>
      </c>
      <c r="AA13" s="1058" t="s">
        <v>319</v>
      </c>
      <c r="AB13" s="1058" t="s">
        <v>319</v>
      </c>
      <c r="AC13" s="1059"/>
      <c r="AD13" s="1058" t="s">
        <v>319</v>
      </c>
      <c r="AE13" s="1058" t="s">
        <v>319</v>
      </c>
      <c r="AF13" s="1058" t="s">
        <v>319</v>
      </c>
      <c r="AG13" s="1058" t="s">
        <v>319</v>
      </c>
      <c r="AH13" s="1058" t="s">
        <v>319</v>
      </c>
      <c r="AI13" s="1058" t="s">
        <v>319</v>
      </c>
      <c r="AJ13" s="1059"/>
      <c r="AK13" s="1058" t="s">
        <v>319</v>
      </c>
      <c r="AL13" s="1058" t="s">
        <v>319</v>
      </c>
      <c r="AM13" s="1058" t="s">
        <v>319</v>
      </c>
      <c r="AN13" s="1058" t="s">
        <v>319</v>
      </c>
      <c r="AO13" s="1010"/>
      <c r="AP13" s="1010"/>
      <c r="AQ13" s="1059"/>
      <c r="AR13" s="1106" t="s">
        <v>138</v>
      </c>
      <c r="AS13" s="1114"/>
      <c r="AT13" s="878"/>
      <c r="AU13" s="878"/>
      <c r="AV13" s="878"/>
      <c r="AW13" s="878"/>
    </row>
    <row r="14" spans="1:49" ht="42" customHeight="1">
      <c r="A14" s="842">
        <v>11</v>
      </c>
      <c r="B14" s="864" t="s">
        <v>164</v>
      </c>
      <c r="C14" s="1017"/>
      <c r="D14" s="1017"/>
      <c r="E14" s="684" t="s">
        <v>299</v>
      </c>
      <c r="F14" s="1021" t="s">
        <v>302</v>
      </c>
      <c r="G14" s="1048" t="s">
        <v>318</v>
      </c>
      <c r="H14" s="1010"/>
      <c r="I14" s="1010"/>
      <c r="J14" s="864" t="s">
        <v>164</v>
      </c>
      <c r="K14" s="1017"/>
      <c r="L14" s="1077" t="s">
        <v>160</v>
      </c>
      <c r="M14" s="864" t="s">
        <v>164</v>
      </c>
      <c r="N14" s="1048" t="s">
        <v>318</v>
      </c>
      <c r="O14" s="1048" t="s">
        <v>318</v>
      </c>
      <c r="P14" s="1048" t="s">
        <v>318</v>
      </c>
      <c r="Q14" s="1052" t="s">
        <v>111</v>
      </c>
      <c r="R14" s="1048" t="s">
        <v>318</v>
      </c>
      <c r="S14" s="1017"/>
      <c r="T14" s="1048" t="s">
        <v>318</v>
      </c>
      <c r="U14" s="1017"/>
      <c r="V14" s="1017"/>
      <c r="W14" s="1048" t="s">
        <v>318</v>
      </c>
      <c r="X14" s="1017"/>
      <c r="Y14" s="1048" t="s">
        <v>318</v>
      </c>
      <c r="Z14" s="988" t="s">
        <v>287</v>
      </c>
      <c r="AA14" s="1010"/>
      <c r="AB14" s="1017"/>
      <c r="AC14" s="1017"/>
      <c r="AD14" s="840" t="s">
        <v>214</v>
      </c>
      <c r="AE14" s="840" t="s">
        <v>214</v>
      </c>
      <c r="AF14" s="1048" t="s">
        <v>318</v>
      </c>
      <c r="AG14" s="1048" t="s">
        <v>318</v>
      </c>
      <c r="AH14" s="1097" t="s">
        <v>335</v>
      </c>
      <c r="AI14" s="1017"/>
      <c r="AJ14" s="1017"/>
      <c r="AK14" s="1048" t="s">
        <v>318</v>
      </c>
      <c r="AL14" s="1101"/>
      <c r="AM14" s="1048" t="s">
        <v>318</v>
      </c>
      <c r="AN14" s="1048" t="s">
        <v>318</v>
      </c>
      <c r="AO14" s="1017"/>
      <c r="AP14" s="1017"/>
      <c r="AQ14" s="1017"/>
      <c r="AR14" s="1106" t="s">
        <v>160</v>
      </c>
      <c r="AS14" s="1114"/>
      <c r="AT14" s="878"/>
      <c r="AU14" s="878"/>
      <c r="AV14" s="878"/>
      <c r="AW14" s="878"/>
    </row>
    <row r="15" spans="1:49" ht="42" customHeight="1">
      <c r="A15" s="842">
        <v>15</v>
      </c>
      <c r="B15" s="1048" t="s">
        <v>318</v>
      </c>
      <c r="C15" s="1048" t="s">
        <v>318</v>
      </c>
      <c r="D15" s="1036"/>
      <c r="E15" s="1048" t="s">
        <v>318</v>
      </c>
      <c r="F15" s="1048" t="s">
        <v>318</v>
      </c>
      <c r="G15" s="1036"/>
      <c r="H15" s="1048" t="s">
        <v>318</v>
      </c>
      <c r="I15" s="1048" t="s">
        <v>318</v>
      </c>
      <c r="J15" s="1048" t="s">
        <v>318</v>
      </c>
      <c r="K15" s="1010"/>
      <c r="L15" s="1079" t="s">
        <v>326</v>
      </c>
      <c r="M15" s="1048" t="s">
        <v>318</v>
      </c>
      <c r="N15" s="1048" t="s">
        <v>318</v>
      </c>
      <c r="O15" s="1059"/>
      <c r="P15" s="1048" t="s">
        <v>318</v>
      </c>
      <c r="Q15" s="1048" t="s">
        <v>318</v>
      </c>
      <c r="R15" s="1048" t="s">
        <v>318</v>
      </c>
      <c r="S15" s="1048" t="s">
        <v>318</v>
      </c>
      <c r="T15" s="1048" t="s">
        <v>318</v>
      </c>
      <c r="U15" s="1010"/>
      <c r="V15" s="1059"/>
      <c r="W15" s="1048" t="s">
        <v>318</v>
      </c>
      <c r="X15" s="1048" t="s">
        <v>318</v>
      </c>
      <c r="Y15" s="1048" t="s">
        <v>318</v>
      </c>
      <c r="Z15" s="1017"/>
      <c r="AA15" s="1048" t="s">
        <v>318</v>
      </c>
      <c r="AB15" s="1048" t="s">
        <v>318</v>
      </c>
      <c r="AC15" s="1059"/>
      <c r="AD15" s="1048" t="s">
        <v>318</v>
      </c>
      <c r="AE15" s="1048" t="s">
        <v>318</v>
      </c>
      <c r="AF15" s="1048" t="s">
        <v>318</v>
      </c>
      <c r="AG15" s="1010"/>
      <c r="AH15" s="1048" t="s">
        <v>318</v>
      </c>
      <c r="AI15" s="1048" t="s">
        <v>318</v>
      </c>
      <c r="AJ15" s="1059"/>
      <c r="AK15" s="1010"/>
      <c r="AL15" s="1010"/>
      <c r="AM15" s="1010"/>
      <c r="AN15" s="1101"/>
      <c r="AO15" s="1048" t="s">
        <v>318</v>
      </c>
      <c r="AP15" s="1010"/>
      <c r="AQ15" s="1059"/>
      <c r="AR15" s="1107" t="s">
        <v>327</v>
      </c>
      <c r="AS15" s="1114"/>
      <c r="AT15" s="878"/>
      <c r="AU15" s="878"/>
      <c r="AV15" s="878"/>
      <c r="AW15" s="878"/>
    </row>
    <row r="16" spans="1:49" ht="42" customHeight="1">
      <c r="A16" s="842">
        <v>18</v>
      </c>
      <c r="B16" s="1048" t="s">
        <v>318</v>
      </c>
      <c r="C16" s="1017"/>
      <c r="D16" s="1036"/>
      <c r="E16" s="1010"/>
      <c r="F16" s="840" t="s">
        <v>214</v>
      </c>
      <c r="G16" s="1036"/>
      <c r="H16" s="1048" t="s">
        <v>318</v>
      </c>
      <c r="I16" s="769" t="s">
        <v>109</v>
      </c>
      <c r="J16" s="1017"/>
      <c r="K16" s="1048" t="s">
        <v>318</v>
      </c>
      <c r="L16" s="1080" t="s">
        <v>215</v>
      </c>
      <c r="M16" s="1048" t="s">
        <v>318</v>
      </c>
      <c r="N16" s="1010"/>
      <c r="O16" s="1059"/>
      <c r="P16" s="1010"/>
      <c r="Q16" s="1048" t="s">
        <v>318</v>
      </c>
      <c r="R16" s="1017"/>
      <c r="S16" s="1010"/>
      <c r="T16" s="1017"/>
      <c r="U16" s="1010"/>
      <c r="V16" s="1059"/>
      <c r="W16" s="1010"/>
      <c r="X16" s="1010"/>
      <c r="Y16" s="1017"/>
      <c r="Z16" s="1048" t="s">
        <v>318</v>
      </c>
      <c r="AA16" s="1048" t="s">
        <v>318</v>
      </c>
      <c r="AB16" s="1010"/>
      <c r="AC16" s="1059"/>
      <c r="AD16" s="1048" t="s">
        <v>318</v>
      </c>
      <c r="AE16" s="1048" t="s">
        <v>318</v>
      </c>
      <c r="AF16" s="1017"/>
      <c r="AG16" s="1010"/>
      <c r="AH16" s="1017"/>
      <c r="AI16" s="1010"/>
      <c r="AJ16" s="1059"/>
      <c r="AK16" s="1010"/>
      <c r="AL16" s="1101"/>
      <c r="AM16" s="1010"/>
      <c r="AN16" s="1010"/>
      <c r="AO16" s="1010"/>
      <c r="AP16" s="1010"/>
      <c r="AQ16" s="1059"/>
      <c r="AR16" s="1108" t="s">
        <v>215</v>
      </c>
      <c r="AS16" s="1114"/>
      <c r="AT16" s="878"/>
      <c r="AU16" s="878"/>
      <c r="AV16" s="878"/>
      <c r="AW16" s="878"/>
    </row>
    <row r="17" spans="1:49" ht="42" customHeight="1">
      <c r="A17" s="842">
        <v>14</v>
      </c>
      <c r="B17" s="1054" t="s">
        <v>111</v>
      </c>
      <c r="C17" s="1048" t="s">
        <v>318</v>
      </c>
      <c r="D17" s="990" t="s">
        <v>300</v>
      </c>
      <c r="E17" s="1020" t="s">
        <v>128</v>
      </c>
      <c r="F17" s="1020" t="s">
        <v>128</v>
      </c>
      <c r="G17" s="1017"/>
      <c r="H17" s="840" t="s">
        <v>214</v>
      </c>
      <c r="I17" s="1048" t="s">
        <v>318</v>
      </c>
      <c r="J17" s="1048" t="s">
        <v>318</v>
      </c>
      <c r="K17" s="1020" t="s">
        <v>128</v>
      </c>
      <c r="L17" s="1074" t="s">
        <v>257</v>
      </c>
      <c r="M17" s="1052" t="s">
        <v>111</v>
      </c>
      <c r="N17" s="1017"/>
      <c r="O17" s="1017"/>
      <c r="P17" s="769" t="s">
        <v>109</v>
      </c>
      <c r="Q17" s="864" t="s">
        <v>164</v>
      </c>
      <c r="R17" s="769" t="s">
        <v>109</v>
      </c>
      <c r="S17" s="769" t="s">
        <v>109</v>
      </c>
      <c r="T17" s="769" t="s">
        <v>109</v>
      </c>
      <c r="U17" s="990" t="s">
        <v>300</v>
      </c>
      <c r="V17" s="990" t="s">
        <v>300</v>
      </c>
      <c r="W17" s="1010"/>
      <c r="X17" s="1048" t="s">
        <v>318</v>
      </c>
      <c r="Y17" s="990" t="s">
        <v>300</v>
      </c>
      <c r="Z17" s="845" t="s">
        <v>121</v>
      </c>
      <c r="AA17" s="990" t="s">
        <v>300</v>
      </c>
      <c r="AB17" s="990" t="s">
        <v>300</v>
      </c>
      <c r="AC17" s="990" t="s">
        <v>300</v>
      </c>
      <c r="AD17" s="1010"/>
      <c r="AE17" s="1010"/>
      <c r="AF17" s="1010"/>
      <c r="AG17" s="1010"/>
      <c r="AH17" s="1010"/>
      <c r="AI17" s="990" t="s">
        <v>300</v>
      </c>
      <c r="AJ17" s="990" t="s">
        <v>300</v>
      </c>
      <c r="AK17" s="1017"/>
      <c r="AL17" s="1101"/>
      <c r="AM17" s="1010"/>
      <c r="AN17" s="1010"/>
      <c r="AO17" s="1010"/>
      <c r="AP17" s="990" t="s">
        <v>300</v>
      </c>
      <c r="AQ17" s="990" t="s">
        <v>300</v>
      </c>
      <c r="AR17" s="1109" t="s">
        <v>257</v>
      </c>
      <c r="AS17" s="1114"/>
      <c r="AT17" s="878"/>
      <c r="AU17" s="878"/>
      <c r="AV17" s="878"/>
      <c r="AW17" s="878"/>
    </row>
    <row r="18" spans="1:49" ht="42" customHeight="1">
      <c r="A18" s="842">
        <v>16</v>
      </c>
      <c r="B18" s="1052" t="s">
        <v>111</v>
      </c>
      <c r="C18" s="1010"/>
      <c r="D18" s="242" t="s">
        <v>129</v>
      </c>
      <c r="E18" s="1021" t="s">
        <v>302</v>
      </c>
      <c r="F18" s="1017"/>
      <c r="G18" s="1036"/>
      <c r="H18" s="1021" t="s">
        <v>302</v>
      </c>
      <c r="I18" s="1021" t="s">
        <v>302</v>
      </c>
      <c r="J18" s="1010"/>
      <c r="K18" s="1021" t="s">
        <v>302</v>
      </c>
      <c r="L18" s="1075" t="s">
        <v>44</v>
      </c>
      <c r="M18" s="1021" t="s">
        <v>302</v>
      </c>
      <c r="N18" s="1010"/>
      <c r="O18" s="1048" t="s">
        <v>318</v>
      </c>
      <c r="P18" s="1010"/>
      <c r="Q18" s="1052" t="s">
        <v>111</v>
      </c>
      <c r="R18" s="1021" t="s">
        <v>302</v>
      </c>
      <c r="S18" s="1021" t="s">
        <v>302</v>
      </c>
      <c r="T18" s="1010"/>
      <c r="U18" s="1010"/>
      <c r="V18" s="1059"/>
      <c r="W18" s="1010"/>
      <c r="X18" s="1010"/>
      <c r="Y18" s="1048" t="s">
        <v>318</v>
      </c>
      <c r="Z18" s="1010"/>
      <c r="AA18" s="1010"/>
      <c r="AB18" s="1010"/>
      <c r="AC18" s="1059"/>
      <c r="AD18" s="1048" t="s">
        <v>318</v>
      </c>
      <c r="AE18" s="1010"/>
      <c r="AF18" s="1017"/>
      <c r="AG18" s="1010"/>
      <c r="AH18" s="1010"/>
      <c r="AI18" s="1010"/>
      <c r="AJ18" s="1059"/>
      <c r="AK18" s="1010"/>
      <c r="AL18" s="1010"/>
      <c r="AM18" s="1010"/>
      <c r="AN18" s="1010"/>
      <c r="AO18" s="1010"/>
      <c r="AP18" s="1010"/>
      <c r="AQ18" s="1059"/>
      <c r="AR18" s="1110" t="s">
        <v>44</v>
      </c>
      <c r="AS18" s="1114"/>
      <c r="AT18" s="878"/>
      <c r="AU18" s="878"/>
      <c r="AV18" s="878"/>
      <c r="AW18" s="878"/>
    </row>
    <row r="19" spans="1:49" ht="42" customHeight="1">
      <c r="A19" s="842">
        <v>17</v>
      </c>
      <c r="B19" s="1052" t="s">
        <v>111</v>
      </c>
      <c r="C19" s="1010"/>
      <c r="D19" s="242" t="s">
        <v>129</v>
      </c>
      <c r="E19" s="684" t="s">
        <v>299</v>
      </c>
      <c r="F19" s="1017"/>
      <c r="G19" s="1036"/>
      <c r="H19" s="1048" t="s">
        <v>318</v>
      </c>
      <c r="I19" s="1048" t="s">
        <v>318</v>
      </c>
      <c r="J19" s="1010"/>
      <c r="K19" s="1048" t="s">
        <v>318</v>
      </c>
      <c r="L19" s="1077" t="s">
        <v>143</v>
      </c>
      <c r="M19" s="1048" t="s">
        <v>318</v>
      </c>
      <c r="N19" s="1010" t="s">
        <v>314</v>
      </c>
      <c r="O19" s="1059"/>
      <c r="P19" s="1010"/>
      <c r="Q19" s="1052" t="s">
        <v>111</v>
      </c>
      <c r="R19" s="1048" t="s">
        <v>318</v>
      </c>
      <c r="S19" s="1010"/>
      <c r="T19" s="1048" t="s">
        <v>318</v>
      </c>
      <c r="U19" s="1010"/>
      <c r="V19" s="1059"/>
      <c r="W19" s="1048" t="s">
        <v>318</v>
      </c>
      <c r="X19" s="1010"/>
      <c r="Y19" s="1010"/>
      <c r="Z19" s="1048" t="s">
        <v>318</v>
      </c>
      <c r="AA19" s="1048" t="s">
        <v>318</v>
      </c>
      <c r="AB19" s="1010"/>
      <c r="AC19" s="1059"/>
      <c r="AD19" s="1010"/>
      <c r="AE19" s="1048" t="s">
        <v>318</v>
      </c>
      <c r="AF19" s="1010"/>
      <c r="AG19" s="1010"/>
      <c r="AH19" s="1048" t="s">
        <v>318</v>
      </c>
      <c r="AI19" s="1010"/>
      <c r="AJ19" s="1059"/>
      <c r="AK19" s="1010"/>
      <c r="AL19" s="1010"/>
      <c r="AM19" s="1010"/>
      <c r="AN19" s="1010"/>
      <c r="AO19" s="1010"/>
      <c r="AP19" s="1010"/>
      <c r="AQ19" s="1059"/>
      <c r="AR19" s="1106" t="s">
        <v>143</v>
      </c>
      <c r="AS19" s="1114"/>
      <c r="AT19" s="878"/>
      <c r="AU19" s="878"/>
      <c r="AV19" s="878"/>
      <c r="AW19" s="878"/>
    </row>
    <row r="20" spans="1:49" ht="42" customHeight="1">
      <c r="A20" s="905">
        <v>21</v>
      </c>
      <c r="B20" s="1010"/>
      <c r="C20" s="1010"/>
      <c r="D20" s="1036"/>
      <c r="E20" s="1010"/>
      <c r="F20" s="1010"/>
      <c r="G20" s="1036"/>
      <c r="H20" s="1010"/>
      <c r="I20" s="1010"/>
      <c r="J20" s="1010"/>
      <c r="K20" s="1010"/>
      <c r="L20" s="1083" t="s">
        <v>155</v>
      </c>
      <c r="M20" s="1092"/>
      <c r="N20" s="1093"/>
      <c r="O20" s="1094"/>
      <c r="P20" s="1093"/>
      <c r="Q20" s="1093"/>
      <c r="R20" s="1093"/>
      <c r="S20" s="1093"/>
      <c r="T20" s="1093"/>
      <c r="U20" s="1093"/>
      <c r="V20" s="1094"/>
      <c r="W20" s="769" t="s">
        <v>109</v>
      </c>
      <c r="X20" s="1010"/>
      <c r="Y20" s="769" t="s">
        <v>109</v>
      </c>
      <c r="Z20" s="1095" t="s">
        <v>287</v>
      </c>
      <c r="AA20" s="769" t="s">
        <v>109</v>
      </c>
      <c r="AB20" s="1017"/>
      <c r="AC20" s="1094"/>
      <c r="AD20" s="769" t="s">
        <v>109</v>
      </c>
      <c r="AE20" s="845" t="s">
        <v>121</v>
      </c>
      <c r="AF20" s="1010"/>
      <c r="AG20" s="769" t="s">
        <v>109</v>
      </c>
      <c r="AH20" s="1017"/>
      <c r="AI20" s="1017"/>
      <c r="AJ20" s="1017"/>
      <c r="AK20" s="1017"/>
      <c r="AL20" s="1101"/>
      <c r="AM20" s="1017"/>
      <c r="AN20" s="1017"/>
      <c r="AO20" s="1093"/>
      <c r="AP20" s="1093"/>
      <c r="AQ20" s="1094"/>
      <c r="AR20" s="1111" t="s">
        <v>155</v>
      </c>
      <c r="AS20" s="1114"/>
      <c r="AT20" s="878"/>
      <c r="AU20" s="878"/>
      <c r="AV20" s="878"/>
      <c r="AW20" s="878"/>
    </row>
    <row r="21" spans="1:49" ht="42" customHeight="1">
      <c r="A21" s="842">
        <v>14</v>
      </c>
      <c r="B21" s="1010"/>
      <c r="C21" s="1010"/>
      <c r="D21" s="1036"/>
      <c r="E21" s="1010"/>
      <c r="F21" s="1010"/>
      <c r="G21" s="1036"/>
      <c r="H21" s="1010"/>
      <c r="I21" s="1010"/>
      <c r="J21" s="1010"/>
      <c r="K21" s="1010"/>
      <c r="L21" s="1079" t="s">
        <v>159</v>
      </c>
      <c r="M21" s="1090"/>
      <c r="N21" s="1090"/>
      <c r="O21" s="1091"/>
      <c r="P21" s="1090"/>
      <c r="Q21" s="1090"/>
      <c r="R21" s="1090"/>
      <c r="S21" s="1090"/>
      <c r="T21" s="1090"/>
      <c r="U21" s="1090"/>
      <c r="V21" s="1091"/>
      <c r="W21" s="1090"/>
      <c r="X21" s="1090"/>
      <c r="Y21" s="1090"/>
      <c r="Z21" s="1090"/>
      <c r="AA21" s="1090"/>
      <c r="AB21" s="1090"/>
      <c r="AC21" s="1091"/>
      <c r="AD21" s="1090"/>
      <c r="AE21" s="1090"/>
      <c r="AF21" s="1090"/>
      <c r="AG21" s="1090"/>
      <c r="AH21" s="1090"/>
      <c r="AI21" s="1090"/>
      <c r="AJ21" s="1091"/>
      <c r="AK21" s="1090"/>
      <c r="AL21" s="1090"/>
      <c r="AM21" s="1090"/>
      <c r="AN21" s="1090"/>
      <c r="AO21" s="1090"/>
      <c r="AP21" s="1090"/>
      <c r="AQ21" s="1091"/>
      <c r="AR21" s="1107" t="s">
        <v>159</v>
      </c>
      <c r="AS21" s="1114"/>
      <c r="AT21" s="878"/>
      <c r="AU21" s="878"/>
      <c r="AV21" s="878"/>
      <c r="AW21" s="878"/>
    </row>
    <row r="22" spans="1:49" ht="42" customHeight="1">
      <c r="A22" s="842">
        <v>14</v>
      </c>
      <c r="B22" s="1062" t="s">
        <v>319</v>
      </c>
      <c r="C22" s="1063"/>
      <c r="D22" s="1064"/>
      <c r="E22" s="1065" t="s">
        <v>121</v>
      </c>
      <c r="F22" s="1063"/>
      <c r="G22" s="1064"/>
      <c r="H22" s="1063"/>
      <c r="I22" s="1063"/>
      <c r="J22" s="1062" t="s">
        <v>319</v>
      </c>
      <c r="K22" s="1062" t="s">
        <v>319</v>
      </c>
      <c r="L22" s="1081" t="s">
        <v>328</v>
      </c>
      <c r="M22" s="1063"/>
      <c r="N22" s="1063"/>
      <c r="O22" s="1066"/>
      <c r="P22" s="1049" t="s">
        <v>319</v>
      </c>
      <c r="Q22" s="1090"/>
      <c r="R22" s="1063"/>
      <c r="S22" s="1049" t="s">
        <v>319</v>
      </c>
      <c r="T22" s="1063"/>
      <c r="U22" s="1063"/>
      <c r="V22" s="1066"/>
      <c r="W22" s="1063"/>
      <c r="X22" s="1063"/>
      <c r="Y22" s="1049" t="s">
        <v>319</v>
      </c>
      <c r="Z22" s="1090"/>
      <c r="AA22" s="1063"/>
      <c r="AB22" s="1063"/>
      <c r="AC22" s="1066"/>
      <c r="AD22" s="1063"/>
      <c r="AE22" s="1063"/>
      <c r="AF22" s="1063"/>
      <c r="AG22" s="1063"/>
      <c r="AH22" s="1063"/>
      <c r="AI22" s="1063"/>
      <c r="AJ22" s="1066"/>
      <c r="AK22" s="1063"/>
      <c r="AL22" s="1063"/>
      <c r="AM22" s="1049" t="s">
        <v>319</v>
      </c>
      <c r="AN22" s="1063"/>
      <c r="AO22" s="1063"/>
      <c r="AP22" s="1063"/>
      <c r="AQ22" s="1066"/>
      <c r="AR22" s="1112" t="s">
        <v>328</v>
      </c>
      <c r="AS22" s="1114"/>
      <c r="AT22" s="878"/>
      <c r="AU22" s="878"/>
      <c r="AV22" s="878"/>
      <c r="AW22" s="878"/>
    </row>
    <row r="23" spans="1:49" ht="42" customHeight="1" thickBot="1">
      <c r="A23" s="842">
        <v>14</v>
      </c>
      <c r="B23" s="1067"/>
      <c r="C23" s="1068"/>
      <c r="D23" s="1069"/>
      <c r="E23" s="1068"/>
      <c r="F23" s="1068"/>
      <c r="G23" s="1069"/>
      <c r="H23" s="1068"/>
      <c r="I23" s="1068"/>
      <c r="J23" s="1068"/>
      <c r="K23" s="1068"/>
      <c r="L23" s="1082" t="s">
        <v>322</v>
      </c>
      <c r="M23" s="1086"/>
      <c r="N23" s="1087"/>
      <c r="O23" s="1088"/>
      <c r="P23" s="1087"/>
      <c r="Q23" s="1087"/>
      <c r="R23" s="1087"/>
      <c r="S23" s="1087"/>
      <c r="T23" s="1087"/>
      <c r="U23" s="1087"/>
      <c r="V23" s="1088"/>
      <c r="W23" s="1087"/>
      <c r="X23" s="1087"/>
      <c r="Y23" s="1087"/>
      <c r="Z23" s="1087"/>
      <c r="AA23" s="1087"/>
      <c r="AB23" s="1087"/>
      <c r="AC23" s="1088"/>
      <c r="AD23" s="1087"/>
      <c r="AE23" s="1087"/>
      <c r="AF23" s="1087"/>
      <c r="AG23" s="1087"/>
      <c r="AH23" s="1087"/>
      <c r="AI23" s="1087"/>
      <c r="AJ23" s="1088"/>
      <c r="AK23" s="1087"/>
      <c r="AL23" s="1087"/>
      <c r="AM23" s="1087"/>
      <c r="AN23" s="1087"/>
      <c r="AO23" s="1087"/>
      <c r="AP23" s="1087"/>
      <c r="AQ23" s="1089"/>
      <c r="AR23" s="1113" t="s">
        <v>322</v>
      </c>
      <c r="AS23" s="1114"/>
      <c r="AT23" s="878"/>
      <c r="AU23" s="878"/>
      <c r="AV23" s="878"/>
      <c r="AW23" s="878"/>
    </row>
    <row r="24" spans="1:49" ht="13.5" customHeight="1">
      <c r="A24" s="908"/>
      <c r="B24" s="878"/>
      <c r="C24" s="878"/>
      <c r="D24" s="878"/>
      <c r="E24" s="878"/>
      <c r="F24" s="878"/>
      <c r="G24" s="878"/>
      <c r="H24" s="878"/>
      <c r="I24" s="878"/>
      <c r="J24" s="878"/>
      <c r="K24" s="878"/>
      <c r="L24" s="1084"/>
      <c r="M24" s="878"/>
      <c r="N24" s="878"/>
      <c r="O24" s="878"/>
      <c r="P24" s="878"/>
      <c r="Q24" s="878"/>
      <c r="R24" s="878"/>
      <c r="S24" s="878"/>
      <c r="T24" s="878"/>
      <c r="U24" s="878"/>
      <c r="V24" s="878"/>
      <c r="W24" s="878"/>
      <c r="X24" s="878"/>
      <c r="Y24" s="878"/>
      <c r="Z24" s="878"/>
      <c r="AA24" s="878"/>
      <c r="AB24" s="878"/>
      <c r="AC24" s="878"/>
      <c r="AD24" s="878"/>
      <c r="AE24" s="878"/>
      <c r="AF24" s="878"/>
      <c r="AG24" s="878"/>
      <c r="AH24" s="878"/>
      <c r="AI24" s="878"/>
      <c r="AJ24" s="878"/>
      <c r="AK24" s="878"/>
      <c r="AL24" s="878"/>
      <c r="AM24" s="878"/>
      <c r="AN24" s="878"/>
      <c r="AO24" s="878"/>
      <c r="AP24" s="878"/>
      <c r="AQ24" s="878"/>
      <c r="AR24" s="1084"/>
      <c r="AS24" s="1114"/>
      <c r="AT24" s="878"/>
      <c r="AU24" s="878"/>
      <c r="AV24" s="878"/>
      <c r="AW24" s="878"/>
    </row>
    <row r="25" spans="1:49" ht="13.5" customHeight="1">
      <c r="A25" s="908"/>
      <c r="B25" s="878"/>
      <c r="C25" s="878"/>
      <c r="D25" s="878"/>
      <c r="E25" s="878"/>
      <c r="F25" s="878"/>
      <c r="G25" s="878"/>
      <c r="H25" s="878"/>
      <c r="I25" s="878"/>
      <c r="J25" s="878"/>
      <c r="K25" s="878"/>
      <c r="L25" s="1084"/>
      <c r="M25" s="878"/>
      <c r="N25" s="878"/>
      <c r="O25" s="878"/>
      <c r="P25" s="878"/>
      <c r="Q25" s="878"/>
      <c r="R25" s="878"/>
      <c r="S25" s="878"/>
      <c r="T25" s="878"/>
      <c r="U25" s="878"/>
      <c r="V25" s="878"/>
      <c r="W25" s="878"/>
      <c r="X25" s="878"/>
      <c r="Y25" s="878"/>
      <c r="Z25" s="878"/>
      <c r="AA25" s="878"/>
      <c r="AB25" s="878"/>
      <c r="AC25" s="878"/>
      <c r="AD25" s="878"/>
      <c r="AE25" s="878"/>
      <c r="AF25" s="878"/>
      <c r="AG25" s="878"/>
      <c r="AH25" s="878"/>
      <c r="AI25" s="878"/>
      <c r="AJ25" s="878"/>
      <c r="AK25" s="878"/>
      <c r="AL25" s="878"/>
      <c r="AM25" s="878"/>
      <c r="AN25" s="878"/>
      <c r="AO25" s="878"/>
      <c r="AP25" s="878"/>
      <c r="AQ25" s="878"/>
      <c r="AR25" s="1084"/>
      <c r="AS25" s="1115"/>
      <c r="AT25" s="878"/>
      <c r="AU25" s="878"/>
      <c r="AV25" s="878"/>
      <c r="AW25" s="878"/>
    </row>
    <row r="26" spans="1:49" ht="13.5" customHeight="1">
      <c r="A26" s="908"/>
      <c r="B26" s="878"/>
      <c r="C26" s="878"/>
      <c r="D26" s="878"/>
      <c r="E26" s="878"/>
      <c r="F26" s="878"/>
      <c r="G26" s="878"/>
      <c r="H26" s="878"/>
      <c r="I26" s="878"/>
      <c r="J26" s="878"/>
      <c r="K26" s="878"/>
      <c r="L26" s="1084"/>
      <c r="M26" s="878"/>
      <c r="N26" s="878"/>
      <c r="O26" s="878"/>
      <c r="P26" s="878"/>
      <c r="Q26" s="878"/>
      <c r="R26" s="878"/>
      <c r="S26" s="878"/>
      <c r="T26" s="878"/>
      <c r="U26" s="878"/>
      <c r="V26" s="878"/>
      <c r="W26" s="878"/>
      <c r="X26" s="878"/>
      <c r="Y26" s="878"/>
      <c r="Z26" s="878"/>
      <c r="AA26" s="878"/>
      <c r="AB26" s="878"/>
      <c r="AC26" s="878"/>
      <c r="AD26" s="878"/>
      <c r="AE26" s="878"/>
      <c r="AF26" s="878"/>
      <c r="AG26" s="878"/>
      <c r="AH26" s="878"/>
      <c r="AI26" s="878"/>
      <c r="AJ26" s="878"/>
      <c r="AK26" s="878"/>
      <c r="AL26" s="878"/>
      <c r="AM26" s="878"/>
      <c r="AN26" s="878"/>
      <c r="AO26" s="878"/>
      <c r="AP26" s="878"/>
      <c r="AQ26" s="878"/>
      <c r="AR26" s="1084"/>
      <c r="AS26" s="1115"/>
      <c r="AT26" s="878"/>
      <c r="AU26" s="878"/>
      <c r="AV26" s="878"/>
      <c r="AW26" s="878"/>
    </row>
    <row r="27" spans="1:49" ht="13.5" customHeight="1">
      <c r="A27" s="908"/>
      <c r="B27" s="878"/>
      <c r="C27" s="878"/>
      <c r="D27" s="878"/>
      <c r="E27" s="878"/>
      <c r="F27" s="878"/>
      <c r="G27" s="878"/>
      <c r="H27" s="878"/>
      <c r="I27" s="878"/>
      <c r="J27" s="878"/>
      <c r="K27" s="878"/>
      <c r="L27" s="1084"/>
      <c r="M27" s="878"/>
      <c r="N27" s="878"/>
      <c r="O27" s="878"/>
      <c r="P27" s="878"/>
      <c r="Q27" s="878"/>
      <c r="R27" s="878"/>
      <c r="S27" s="878"/>
      <c r="T27" s="878"/>
      <c r="U27" s="878"/>
      <c r="V27" s="878"/>
      <c r="W27" s="878"/>
      <c r="X27" s="878"/>
      <c r="Y27" s="878"/>
      <c r="Z27" s="878"/>
      <c r="AA27" s="878"/>
      <c r="AB27" s="878"/>
      <c r="AC27" s="878"/>
      <c r="AD27" s="878"/>
      <c r="AE27" s="878"/>
      <c r="AF27" s="878"/>
      <c r="AG27" s="878"/>
      <c r="AH27" s="878"/>
      <c r="AI27" s="878"/>
      <c r="AJ27" s="878"/>
      <c r="AK27" s="878"/>
      <c r="AL27" s="878"/>
      <c r="AM27" s="878"/>
      <c r="AN27" s="878"/>
      <c r="AO27" s="878"/>
      <c r="AP27" s="878"/>
      <c r="AQ27" s="878"/>
      <c r="AR27" s="1084"/>
      <c r="AS27" s="1115"/>
      <c r="AT27" s="878"/>
      <c r="AU27" s="878"/>
      <c r="AV27" s="878"/>
      <c r="AW27" s="878"/>
    </row>
    <row r="28" spans="1:49" ht="13.5" customHeight="1">
      <c r="A28" s="908"/>
      <c r="B28" s="878"/>
      <c r="C28" s="878"/>
      <c r="D28" s="878"/>
      <c r="E28" s="878"/>
      <c r="F28" s="878"/>
      <c r="G28" s="878"/>
      <c r="H28" s="878"/>
      <c r="I28" s="878"/>
      <c r="J28" s="878"/>
      <c r="K28" s="878"/>
      <c r="L28" s="1084"/>
      <c r="M28" s="878"/>
      <c r="N28" s="878"/>
      <c r="O28" s="878"/>
      <c r="P28" s="878"/>
      <c r="Q28" s="878"/>
      <c r="R28" s="878"/>
      <c r="S28" s="878"/>
      <c r="T28" s="878"/>
      <c r="U28" s="878"/>
      <c r="V28" s="878"/>
      <c r="W28" s="878"/>
      <c r="X28" s="878"/>
      <c r="Y28" s="878"/>
      <c r="Z28" s="878"/>
      <c r="AA28" s="878"/>
      <c r="AB28" s="878"/>
      <c r="AC28" s="878"/>
      <c r="AD28" s="878"/>
      <c r="AE28" s="878"/>
      <c r="AF28" s="878"/>
      <c r="AG28" s="878"/>
      <c r="AH28" s="878"/>
      <c r="AI28" s="878"/>
      <c r="AJ28" s="878"/>
      <c r="AK28" s="878"/>
      <c r="AL28" s="878"/>
      <c r="AM28" s="878"/>
      <c r="AN28" s="878"/>
      <c r="AO28" s="878"/>
      <c r="AP28" s="878"/>
      <c r="AQ28" s="878"/>
      <c r="AR28" s="1084"/>
      <c r="AS28" s="1115"/>
      <c r="AT28" s="878"/>
      <c r="AU28" s="878"/>
      <c r="AV28" s="878"/>
      <c r="AW28" s="878"/>
    </row>
    <row r="29" spans="1:49" ht="13.5" customHeight="1">
      <c r="A29" s="908"/>
      <c r="B29" s="878"/>
      <c r="C29" s="878"/>
      <c r="D29" s="878"/>
      <c r="E29" s="878"/>
      <c r="F29" s="878"/>
      <c r="G29" s="878"/>
      <c r="H29" s="878"/>
      <c r="I29" s="878"/>
      <c r="J29" s="878"/>
      <c r="K29" s="878"/>
      <c r="L29" s="1084"/>
      <c r="M29" s="878"/>
      <c r="N29" s="878"/>
      <c r="O29" s="878"/>
      <c r="P29" s="878"/>
      <c r="Q29" s="878"/>
      <c r="R29" s="878"/>
      <c r="S29" s="878"/>
      <c r="T29" s="878"/>
      <c r="U29" s="878"/>
      <c r="V29" s="878"/>
      <c r="W29" s="878"/>
      <c r="X29" s="878"/>
      <c r="Y29" s="878"/>
      <c r="Z29" s="878"/>
      <c r="AA29" s="878"/>
      <c r="AB29" s="878"/>
      <c r="AC29" s="878"/>
      <c r="AD29" s="878"/>
      <c r="AE29" s="878"/>
      <c r="AF29" s="878"/>
      <c r="AG29" s="878"/>
      <c r="AH29" s="878"/>
      <c r="AI29" s="878"/>
      <c r="AJ29" s="878"/>
      <c r="AK29" s="878"/>
      <c r="AL29" s="878"/>
      <c r="AM29" s="878"/>
      <c r="AN29" s="878"/>
      <c r="AO29" s="878"/>
      <c r="AP29" s="878"/>
      <c r="AQ29" s="878"/>
      <c r="AR29" s="1084"/>
      <c r="AS29" s="1115"/>
      <c r="AT29" s="878"/>
      <c r="AU29" s="878"/>
      <c r="AV29" s="878"/>
      <c r="AW29" s="878"/>
    </row>
    <row r="30" spans="1:49" ht="13.5" customHeight="1">
      <c r="A30" s="908"/>
      <c r="B30" s="878"/>
      <c r="C30" s="878"/>
      <c r="D30" s="878"/>
      <c r="E30" s="878"/>
      <c r="F30" s="878"/>
      <c r="G30" s="878"/>
      <c r="H30" s="878"/>
      <c r="I30" s="878"/>
      <c r="J30" s="878"/>
      <c r="K30" s="878"/>
      <c r="L30" s="1084"/>
      <c r="M30" s="878"/>
      <c r="N30" s="878"/>
      <c r="O30" s="878"/>
      <c r="P30" s="878"/>
      <c r="Q30" s="878"/>
      <c r="R30" s="878"/>
      <c r="S30" s="878"/>
      <c r="T30" s="878"/>
      <c r="U30" s="878"/>
      <c r="V30" s="878"/>
      <c r="W30" s="878"/>
      <c r="X30" s="878"/>
      <c r="Y30" s="878"/>
      <c r="Z30" s="878"/>
      <c r="AA30" s="878"/>
      <c r="AB30" s="878"/>
      <c r="AC30" s="878"/>
      <c r="AD30" s="878"/>
      <c r="AE30" s="878"/>
      <c r="AF30" s="878"/>
      <c r="AG30" s="878"/>
      <c r="AH30" s="878"/>
      <c r="AI30" s="878"/>
      <c r="AJ30" s="878"/>
      <c r="AK30" s="878"/>
      <c r="AL30" s="878"/>
      <c r="AM30" s="878"/>
      <c r="AN30" s="878"/>
      <c r="AO30" s="878"/>
      <c r="AP30" s="878"/>
      <c r="AQ30" s="878"/>
      <c r="AR30" s="1084"/>
      <c r="AS30" s="1115"/>
      <c r="AT30" s="878"/>
      <c r="AU30" s="878"/>
      <c r="AV30" s="878"/>
      <c r="AW30" s="878"/>
    </row>
    <row r="31" spans="1:49" ht="13.5" customHeight="1">
      <c r="A31" s="908"/>
      <c r="B31" s="878"/>
      <c r="C31" s="878"/>
      <c r="D31" s="878"/>
      <c r="E31" s="878"/>
      <c r="F31" s="878"/>
      <c r="G31" s="878"/>
      <c r="H31" s="878"/>
      <c r="I31" s="878"/>
      <c r="J31" s="878"/>
      <c r="K31" s="878"/>
      <c r="L31" s="1084"/>
      <c r="M31" s="878"/>
      <c r="N31" s="878"/>
      <c r="O31" s="878"/>
      <c r="P31" s="878"/>
      <c r="Q31" s="878"/>
      <c r="R31" s="878"/>
      <c r="S31" s="878"/>
      <c r="T31" s="878"/>
      <c r="U31" s="878"/>
      <c r="V31" s="878"/>
      <c r="W31" s="878"/>
      <c r="X31" s="878"/>
      <c r="Y31" s="878"/>
      <c r="Z31" s="878"/>
      <c r="AA31" s="878">
        <v>0</v>
      </c>
      <c r="AB31" s="878"/>
      <c r="AC31" s="878"/>
      <c r="AD31" s="878"/>
      <c r="AE31" s="878"/>
      <c r="AF31" s="878"/>
      <c r="AG31" s="878"/>
      <c r="AH31" s="878"/>
      <c r="AI31" s="878"/>
      <c r="AJ31" s="878"/>
      <c r="AK31" s="878"/>
      <c r="AL31" s="878"/>
      <c r="AM31" s="878"/>
      <c r="AN31" s="878"/>
      <c r="AO31" s="878"/>
      <c r="AP31" s="878"/>
      <c r="AQ31" s="878"/>
      <c r="AR31" s="1084"/>
      <c r="AS31" s="1115"/>
      <c r="AT31" s="878"/>
      <c r="AU31" s="878"/>
      <c r="AV31" s="878"/>
      <c r="AW31" s="878"/>
    </row>
    <row r="32" spans="1:49" ht="13.5" customHeight="1">
      <c r="A32" s="908"/>
      <c r="B32" s="878"/>
      <c r="C32" s="878"/>
      <c r="D32" s="878"/>
      <c r="E32" s="878"/>
      <c r="F32" s="878"/>
      <c r="G32" s="878"/>
      <c r="H32" s="878"/>
      <c r="I32" s="878"/>
      <c r="J32" s="878"/>
      <c r="K32" s="878"/>
      <c r="L32" s="1084"/>
      <c r="M32" s="878"/>
      <c r="N32" s="878"/>
      <c r="O32" s="878"/>
      <c r="P32" s="878"/>
      <c r="Q32" s="878"/>
      <c r="R32" s="878"/>
      <c r="S32" s="878"/>
      <c r="T32" s="878"/>
      <c r="U32" s="878"/>
      <c r="V32" s="878"/>
      <c r="W32" s="878"/>
      <c r="X32" s="878"/>
      <c r="Y32" s="878"/>
      <c r="Z32" s="878"/>
      <c r="AA32" s="878"/>
      <c r="AB32" s="878"/>
      <c r="AC32" s="878"/>
      <c r="AD32" s="878"/>
      <c r="AE32" s="878"/>
      <c r="AF32" s="878"/>
      <c r="AG32" s="878"/>
      <c r="AH32" s="878"/>
      <c r="AI32" s="878"/>
      <c r="AJ32" s="878"/>
      <c r="AK32" s="878"/>
      <c r="AL32" s="878"/>
      <c r="AM32" s="878"/>
      <c r="AN32" s="878"/>
      <c r="AO32" s="878"/>
      <c r="AP32" s="878"/>
      <c r="AQ32" s="878"/>
      <c r="AR32" s="1084"/>
      <c r="AS32" s="1115"/>
      <c r="AT32" s="878"/>
      <c r="AU32" s="878"/>
      <c r="AV32" s="878"/>
      <c r="AW32" s="878"/>
    </row>
    <row r="33" spans="1:49" ht="13.5" customHeight="1">
      <c r="A33" s="908"/>
      <c r="B33" s="878"/>
      <c r="C33" s="878"/>
      <c r="D33" s="878"/>
      <c r="E33" s="878"/>
      <c r="F33" s="878"/>
      <c r="G33" s="878"/>
      <c r="H33" s="878"/>
      <c r="I33" s="878"/>
      <c r="J33" s="878"/>
      <c r="K33" s="878"/>
      <c r="L33" s="1084"/>
      <c r="M33" s="878"/>
      <c r="N33" s="878"/>
      <c r="O33" s="878"/>
      <c r="P33" s="878"/>
      <c r="Q33" s="878"/>
      <c r="R33" s="878"/>
      <c r="S33" s="878"/>
      <c r="T33" s="878"/>
      <c r="U33" s="878"/>
      <c r="V33" s="878"/>
      <c r="W33" s="878"/>
      <c r="X33" s="878"/>
      <c r="Y33" s="878"/>
      <c r="Z33" s="878"/>
      <c r="AA33" s="878"/>
      <c r="AB33" s="878"/>
      <c r="AC33" s="878"/>
      <c r="AD33" s="878"/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  <c r="AP33" s="878"/>
      <c r="AQ33" s="878"/>
      <c r="AR33" s="1084"/>
      <c r="AS33" s="1115"/>
      <c r="AT33" s="878"/>
      <c r="AU33" s="878"/>
      <c r="AV33" s="878"/>
      <c r="AW33" s="878"/>
    </row>
    <row r="34" spans="1:49" ht="13.5" customHeight="1">
      <c r="A34" s="908"/>
      <c r="B34" s="878"/>
      <c r="C34" s="878"/>
      <c r="D34" s="878"/>
      <c r="E34" s="878"/>
      <c r="F34" s="878"/>
      <c r="G34" s="878"/>
      <c r="H34" s="878"/>
      <c r="I34" s="878"/>
      <c r="J34" s="878"/>
      <c r="K34" s="878"/>
      <c r="L34" s="1084"/>
      <c r="M34" s="878"/>
      <c r="N34" s="878"/>
      <c r="O34" s="878"/>
      <c r="P34" s="878"/>
      <c r="Q34" s="878"/>
      <c r="R34" s="878"/>
      <c r="S34" s="878"/>
      <c r="T34" s="878"/>
      <c r="U34" s="878"/>
      <c r="V34" s="878"/>
      <c r="W34" s="878"/>
      <c r="X34" s="878"/>
      <c r="Y34" s="878"/>
      <c r="Z34" s="878"/>
      <c r="AA34" s="878"/>
      <c r="AB34" s="878"/>
      <c r="AC34" s="878"/>
      <c r="AD34" s="878"/>
      <c r="AE34" s="878"/>
      <c r="AF34" s="878"/>
      <c r="AG34" s="878"/>
      <c r="AH34" s="878"/>
      <c r="AI34" s="878"/>
      <c r="AJ34" s="878"/>
      <c r="AK34" s="878"/>
      <c r="AL34" s="878"/>
      <c r="AM34" s="878"/>
      <c r="AN34" s="878"/>
      <c r="AO34" s="878"/>
      <c r="AP34" s="878"/>
      <c r="AQ34" s="878"/>
      <c r="AR34" s="1084"/>
      <c r="AS34" s="1115"/>
      <c r="AT34" s="878"/>
      <c r="AU34" s="878"/>
      <c r="AV34" s="878"/>
      <c r="AW34" s="878"/>
    </row>
    <row r="35" spans="1:49" ht="13.5" customHeight="1">
      <c r="A35" s="908"/>
      <c r="B35" s="878"/>
      <c r="C35" s="878"/>
      <c r="D35" s="878"/>
      <c r="E35" s="878"/>
      <c r="F35" s="878"/>
      <c r="G35" s="878"/>
      <c r="H35" s="878"/>
      <c r="I35" s="878"/>
      <c r="J35" s="878"/>
      <c r="K35" s="878"/>
      <c r="L35" s="1084"/>
      <c r="M35" s="878"/>
      <c r="N35" s="878"/>
      <c r="O35" s="878"/>
      <c r="P35" s="878"/>
      <c r="Q35" s="878"/>
      <c r="R35" s="878"/>
      <c r="S35" s="878"/>
      <c r="T35" s="878"/>
      <c r="U35" s="878"/>
      <c r="V35" s="878"/>
      <c r="W35" s="878"/>
      <c r="X35" s="878"/>
      <c r="Y35" s="878"/>
      <c r="Z35" s="878"/>
      <c r="AA35" s="878"/>
      <c r="AB35" s="878"/>
      <c r="AC35" s="878"/>
      <c r="AD35" s="878"/>
      <c r="AE35" s="878"/>
      <c r="AF35" s="878"/>
      <c r="AG35" s="878"/>
      <c r="AH35" s="878"/>
      <c r="AI35" s="878"/>
      <c r="AJ35" s="878"/>
      <c r="AK35" s="878"/>
      <c r="AL35" s="878"/>
      <c r="AM35" s="878"/>
      <c r="AN35" s="878"/>
      <c r="AO35" s="878"/>
      <c r="AP35" s="878"/>
      <c r="AQ35" s="878"/>
      <c r="AR35" s="1084"/>
      <c r="AS35" s="1115"/>
      <c r="AT35" s="878"/>
      <c r="AU35" s="878"/>
      <c r="AV35" s="878"/>
      <c r="AW35" s="878"/>
    </row>
    <row r="36" spans="1:49" ht="13.5" customHeight="1">
      <c r="A36" s="908"/>
      <c r="B36" s="878"/>
      <c r="C36" s="878"/>
      <c r="D36" s="878"/>
      <c r="E36" s="878"/>
      <c r="F36" s="878"/>
      <c r="G36" s="878"/>
      <c r="H36" s="878"/>
      <c r="I36" s="878"/>
      <c r="J36" s="878"/>
      <c r="K36" s="878"/>
      <c r="L36" s="1084"/>
      <c r="M36" s="878"/>
      <c r="N36" s="878"/>
      <c r="O36" s="878"/>
      <c r="P36" s="878"/>
      <c r="Q36" s="878"/>
      <c r="R36" s="878"/>
      <c r="S36" s="878"/>
      <c r="T36" s="878"/>
      <c r="U36" s="878"/>
      <c r="V36" s="878"/>
      <c r="W36" s="878"/>
      <c r="X36" s="878"/>
      <c r="Y36" s="878"/>
      <c r="Z36" s="878"/>
      <c r="AA36" s="878"/>
      <c r="AB36" s="878"/>
      <c r="AC36" s="878"/>
      <c r="AD36" s="878"/>
      <c r="AE36" s="878"/>
      <c r="AF36" s="878"/>
      <c r="AG36" s="878"/>
      <c r="AH36" s="878"/>
      <c r="AI36" s="878"/>
      <c r="AJ36" s="878"/>
      <c r="AK36" s="878"/>
      <c r="AL36" s="878"/>
      <c r="AM36" s="878"/>
      <c r="AN36" s="878"/>
      <c r="AO36" s="878"/>
      <c r="AP36" s="878"/>
      <c r="AQ36" s="878"/>
      <c r="AR36" s="1084"/>
      <c r="AS36" s="1115"/>
      <c r="AT36" s="878"/>
      <c r="AU36" s="878"/>
      <c r="AV36" s="878"/>
      <c r="AW36" s="878"/>
    </row>
    <row r="37" spans="1:49" ht="13.5" customHeight="1">
      <c r="A37" s="908"/>
      <c r="B37" s="878"/>
      <c r="C37" s="878"/>
      <c r="D37" s="878"/>
      <c r="E37" s="878"/>
      <c r="F37" s="878"/>
      <c r="G37" s="878"/>
      <c r="H37" s="878"/>
      <c r="I37" s="878"/>
      <c r="J37" s="878"/>
      <c r="K37" s="878"/>
      <c r="L37" s="1084"/>
      <c r="M37" s="878"/>
      <c r="N37" s="878"/>
      <c r="O37" s="878"/>
      <c r="P37" s="878"/>
      <c r="Q37" s="878"/>
      <c r="R37" s="878"/>
      <c r="S37" s="878"/>
      <c r="T37" s="878"/>
      <c r="U37" s="878"/>
      <c r="V37" s="878"/>
      <c r="W37" s="878"/>
      <c r="X37" s="878"/>
      <c r="Y37" s="878"/>
      <c r="Z37" s="878"/>
      <c r="AA37" s="878"/>
      <c r="AB37" s="878"/>
      <c r="AC37" s="878"/>
      <c r="AD37" s="878"/>
      <c r="AE37" s="878"/>
      <c r="AF37" s="878"/>
      <c r="AG37" s="878"/>
      <c r="AH37" s="878"/>
      <c r="AI37" s="878"/>
      <c r="AJ37" s="878"/>
      <c r="AK37" s="878"/>
      <c r="AL37" s="878"/>
      <c r="AM37" s="878"/>
      <c r="AN37" s="878"/>
      <c r="AO37" s="878"/>
      <c r="AP37" s="878"/>
      <c r="AQ37" s="878"/>
      <c r="AR37" s="1084"/>
      <c r="AS37" s="1115"/>
      <c r="AT37" s="878"/>
      <c r="AU37" s="878"/>
      <c r="AV37" s="878"/>
      <c r="AW37" s="878"/>
    </row>
    <row r="38" spans="1:49" ht="13.5" customHeight="1">
      <c r="A38" s="908"/>
      <c r="B38" s="878"/>
      <c r="C38" s="878"/>
      <c r="D38" s="878"/>
      <c r="E38" s="878"/>
      <c r="F38" s="878"/>
      <c r="G38" s="878"/>
      <c r="H38" s="878"/>
      <c r="I38" s="878"/>
      <c r="J38" s="878"/>
      <c r="K38" s="878"/>
      <c r="L38" s="1084"/>
      <c r="M38" s="878"/>
      <c r="N38" s="878"/>
      <c r="O38" s="878"/>
      <c r="P38" s="878"/>
      <c r="Q38" s="878"/>
      <c r="R38" s="878"/>
      <c r="S38" s="878"/>
      <c r="T38" s="878"/>
      <c r="U38" s="878"/>
      <c r="V38" s="878"/>
      <c r="W38" s="878"/>
      <c r="X38" s="878"/>
      <c r="Y38" s="878"/>
      <c r="Z38" s="878"/>
      <c r="AA38" s="878"/>
      <c r="AB38" s="878"/>
      <c r="AC38" s="878"/>
      <c r="AD38" s="878"/>
      <c r="AE38" s="878"/>
      <c r="AF38" s="878"/>
      <c r="AG38" s="878"/>
      <c r="AH38" s="878"/>
      <c r="AI38" s="878"/>
      <c r="AJ38" s="878"/>
      <c r="AK38" s="878"/>
      <c r="AL38" s="878"/>
      <c r="AM38" s="878"/>
      <c r="AN38" s="878"/>
      <c r="AO38" s="878"/>
      <c r="AP38" s="878"/>
      <c r="AQ38" s="878"/>
      <c r="AR38" s="1084"/>
      <c r="AS38" s="1115"/>
      <c r="AT38" s="878"/>
      <c r="AU38" s="878"/>
      <c r="AV38" s="878"/>
      <c r="AW38" s="878"/>
    </row>
    <row r="39" spans="1:49" ht="13.5" customHeight="1">
      <c r="A39" s="908"/>
      <c r="B39" s="878"/>
      <c r="C39" s="878"/>
      <c r="D39" s="878"/>
      <c r="E39" s="878"/>
      <c r="F39" s="878"/>
      <c r="G39" s="878"/>
      <c r="H39" s="878"/>
      <c r="I39" s="878"/>
      <c r="J39" s="878"/>
      <c r="K39" s="878"/>
      <c r="L39" s="1084"/>
      <c r="M39" s="878"/>
      <c r="N39" s="878"/>
      <c r="O39" s="878"/>
      <c r="P39" s="878"/>
      <c r="Q39" s="878"/>
      <c r="R39" s="878"/>
      <c r="S39" s="878"/>
      <c r="T39" s="878"/>
      <c r="U39" s="878"/>
      <c r="V39" s="878"/>
      <c r="W39" s="878"/>
      <c r="X39" s="878"/>
      <c r="Y39" s="878"/>
      <c r="Z39" s="878"/>
      <c r="AA39" s="878"/>
      <c r="AB39" s="878"/>
      <c r="AC39" s="878"/>
      <c r="AD39" s="878"/>
      <c r="AE39" s="878"/>
      <c r="AF39" s="878"/>
      <c r="AG39" s="878"/>
      <c r="AH39" s="878"/>
      <c r="AI39" s="878"/>
      <c r="AJ39" s="878"/>
      <c r="AK39" s="878"/>
      <c r="AL39" s="878"/>
      <c r="AM39" s="878"/>
      <c r="AN39" s="878"/>
      <c r="AO39" s="878"/>
      <c r="AP39" s="878"/>
      <c r="AQ39" s="878"/>
      <c r="AR39" s="1084"/>
      <c r="AS39" s="1115"/>
      <c r="AT39" s="878"/>
      <c r="AU39" s="878"/>
      <c r="AV39" s="878"/>
      <c r="AW39" s="878"/>
    </row>
    <row r="40" spans="1:49" ht="13.5" customHeight="1">
      <c r="A40" s="908"/>
      <c r="B40" s="878"/>
      <c r="C40" s="878"/>
      <c r="D40" s="878"/>
      <c r="E40" s="878"/>
      <c r="F40" s="878"/>
      <c r="G40" s="878"/>
      <c r="H40" s="878"/>
      <c r="I40" s="878"/>
      <c r="J40" s="878"/>
      <c r="K40" s="878"/>
      <c r="L40" s="1084"/>
      <c r="M40" s="878"/>
      <c r="N40" s="878"/>
      <c r="O40" s="878"/>
      <c r="P40" s="878"/>
      <c r="Q40" s="878"/>
      <c r="R40" s="878"/>
      <c r="S40" s="878"/>
      <c r="T40" s="878"/>
      <c r="U40" s="878"/>
      <c r="V40" s="878"/>
      <c r="W40" s="878"/>
      <c r="X40" s="878"/>
      <c r="Y40" s="878"/>
      <c r="Z40" s="878"/>
      <c r="AA40" s="878"/>
      <c r="AB40" s="878"/>
      <c r="AC40" s="878"/>
      <c r="AD40" s="878"/>
      <c r="AE40" s="878"/>
      <c r="AF40" s="878"/>
      <c r="AG40" s="878"/>
      <c r="AH40" s="878"/>
      <c r="AI40" s="878"/>
      <c r="AJ40" s="878"/>
      <c r="AK40" s="878"/>
      <c r="AL40" s="878"/>
      <c r="AM40" s="878"/>
      <c r="AN40" s="878"/>
      <c r="AO40" s="878"/>
      <c r="AP40" s="878"/>
      <c r="AQ40" s="878"/>
      <c r="AR40" s="1084"/>
      <c r="AS40" s="1115"/>
      <c r="AT40" s="878"/>
      <c r="AU40" s="878"/>
      <c r="AV40" s="878"/>
      <c r="AW40" s="878"/>
    </row>
    <row r="41" spans="1:49" ht="13.5" customHeight="1">
      <c r="A41" s="908"/>
      <c r="B41" s="878"/>
      <c r="C41" s="878"/>
      <c r="D41" s="878"/>
      <c r="E41" s="878"/>
      <c r="F41" s="878"/>
      <c r="G41" s="878"/>
      <c r="H41" s="878"/>
      <c r="I41" s="878"/>
      <c r="J41" s="878"/>
      <c r="K41" s="878"/>
      <c r="L41" s="1084"/>
      <c r="M41" s="878"/>
      <c r="N41" s="878"/>
      <c r="O41" s="878"/>
      <c r="P41" s="878"/>
      <c r="Q41" s="878"/>
      <c r="R41" s="878"/>
      <c r="S41" s="878"/>
      <c r="T41" s="878"/>
      <c r="U41" s="878"/>
      <c r="V41" s="878"/>
      <c r="W41" s="878"/>
      <c r="X41" s="878"/>
      <c r="Y41" s="878"/>
      <c r="Z41" s="878"/>
      <c r="AA41" s="878"/>
      <c r="AB41" s="878"/>
      <c r="AC41" s="878"/>
      <c r="AD41" s="878"/>
      <c r="AE41" s="878"/>
      <c r="AF41" s="878"/>
      <c r="AG41" s="878"/>
      <c r="AH41" s="878"/>
      <c r="AI41" s="878"/>
      <c r="AJ41" s="878"/>
      <c r="AK41" s="878"/>
      <c r="AL41" s="878"/>
      <c r="AM41" s="878"/>
      <c r="AN41" s="878"/>
      <c r="AO41" s="878"/>
      <c r="AP41" s="878"/>
      <c r="AQ41" s="878"/>
      <c r="AR41" s="1084"/>
      <c r="AS41" s="1115"/>
      <c r="AT41" s="878"/>
      <c r="AU41" s="878"/>
      <c r="AV41" s="878"/>
      <c r="AW41" s="878"/>
    </row>
    <row r="42" spans="1:49" ht="13.5" customHeight="1">
      <c r="A42" s="908"/>
      <c r="B42" s="878"/>
      <c r="C42" s="878"/>
      <c r="D42" s="878"/>
      <c r="E42" s="878"/>
      <c r="F42" s="878"/>
      <c r="G42" s="878"/>
      <c r="H42" s="878"/>
      <c r="I42" s="878"/>
      <c r="J42" s="878"/>
      <c r="K42" s="878"/>
      <c r="L42" s="1084"/>
      <c r="M42" s="878"/>
      <c r="N42" s="878"/>
      <c r="O42" s="878"/>
      <c r="P42" s="878"/>
      <c r="Q42" s="878"/>
      <c r="R42" s="878"/>
      <c r="S42" s="878"/>
      <c r="T42" s="878"/>
      <c r="U42" s="878"/>
      <c r="V42" s="878"/>
      <c r="W42" s="878"/>
      <c r="X42" s="878"/>
      <c r="Y42" s="878"/>
      <c r="Z42" s="878"/>
      <c r="AA42" s="878"/>
      <c r="AB42" s="878"/>
      <c r="AC42" s="878"/>
      <c r="AD42" s="878"/>
      <c r="AE42" s="878"/>
      <c r="AF42" s="878"/>
      <c r="AG42" s="878"/>
      <c r="AH42" s="878"/>
      <c r="AI42" s="878"/>
      <c r="AJ42" s="878"/>
      <c r="AK42" s="878"/>
      <c r="AL42" s="878"/>
      <c r="AM42" s="878"/>
      <c r="AN42" s="878"/>
      <c r="AO42" s="878"/>
      <c r="AP42" s="878"/>
      <c r="AQ42" s="878"/>
      <c r="AR42" s="1084"/>
      <c r="AS42" s="1115"/>
      <c r="AT42" s="878"/>
      <c r="AU42" s="878"/>
      <c r="AV42" s="878"/>
      <c r="AW42" s="878"/>
    </row>
    <row r="43" spans="1:49" ht="13.5" customHeight="1">
      <c r="A43" s="908"/>
      <c r="B43" s="878"/>
      <c r="C43" s="878"/>
      <c r="D43" s="878"/>
      <c r="E43" s="878"/>
      <c r="F43" s="878"/>
      <c r="G43" s="878"/>
      <c r="H43" s="878"/>
      <c r="I43" s="878"/>
      <c r="J43" s="878"/>
      <c r="K43" s="878"/>
      <c r="L43" s="1084"/>
      <c r="M43" s="878"/>
      <c r="N43" s="878"/>
      <c r="O43" s="878"/>
      <c r="P43" s="878"/>
      <c r="Q43" s="878"/>
      <c r="R43" s="878"/>
      <c r="S43" s="878"/>
      <c r="T43" s="878"/>
      <c r="U43" s="878"/>
      <c r="V43" s="878"/>
      <c r="W43" s="878"/>
      <c r="X43" s="878"/>
      <c r="Y43" s="878"/>
      <c r="Z43" s="878"/>
      <c r="AA43" s="878"/>
      <c r="AB43" s="878"/>
      <c r="AC43" s="878"/>
      <c r="AD43" s="878"/>
      <c r="AE43" s="878"/>
      <c r="AF43" s="878"/>
      <c r="AG43" s="878"/>
      <c r="AH43" s="878"/>
      <c r="AI43" s="878"/>
      <c r="AJ43" s="878"/>
      <c r="AK43" s="878"/>
      <c r="AL43" s="878"/>
      <c r="AM43" s="878"/>
      <c r="AN43" s="878"/>
      <c r="AO43" s="878"/>
      <c r="AP43" s="878"/>
      <c r="AQ43" s="878"/>
      <c r="AR43" s="1084"/>
      <c r="AS43" s="1115"/>
      <c r="AT43" s="878"/>
      <c r="AU43" s="878"/>
      <c r="AV43" s="878"/>
      <c r="AW43" s="878"/>
    </row>
    <row r="44" spans="1:49" ht="13.5" customHeight="1">
      <c r="A44" s="908"/>
      <c r="B44" s="878"/>
      <c r="C44" s="878"/>
      <c r="D44" s="878"/>
      <c r="E44" s="878"/>
      <c r="F44" s="878"/>
      <c r="G44" s="878"/>
      <c r="H44" s="878"/>
      <c r="I44" s="878"/>
      <c r="J44" s="878"/>
      <c r="K44" s="878"/>
      <c r="L44" s="1084"/>
      <c r="M44" s="878"/>
      <c r="N44" s="878"/>
      <c r="O44" s="878"/>
      <c r="P44" s="878"/>
      <c r="Q44" s="878"/>
      <c r="R44" s="878"/>
      <c r="S44" s="878"/>
      <c r="T44" s="878"/>
      <c r="U44" s="878"/>
      <c r="V44" s="878"/>
      <c r="W44" s="878"/>
      <c r="X44" s="878"/>
      <c r="Y44" s="878"/>
      <c r="Z44" s="878"/>
      <c r="AA44" s="878"/>
      <c r="AB44" s="878"/>
      <c r="AC44" s="878"/>
      <c r="AD44" s="878"/>
      <c r="AE44" s="878"/>
      <c r="AF44" s="878"/>
      <c r="AG44" s="878"/>
      <c r="AH44" s="878"/>
      <c r="AI44" s="878"/>
      <c r="AJ44" s="878"/>
      <c r="AK44" s="878"/>
      <c r="AL44" s="878"/>
      <c r="AM44" s="878"/>
      <c r="AN44" s="878"/>
      <c r="AO44" s="878"/>
      <c r="AP44" s="878"/>
      <c r="AQ44" s="878"/>
      <c r="AR44" s="1084"/>
      <c r="AS44" s="1115"/>
      <c r="AT44" s="878"/>
      <c r="AU44" s="878"/>
      <c r="AV44" s="878"/>
      <c r="AW44" s="878"/>
    </row>
    <row r="45" spans="1:49" ht="13.5" customHeight="1">
      <c r="A45" s="908"/>
      <c r="B45" s="878"/>
      <c r="C45" s="878"/>
      <c r="D45" s="878"/>
      <c r="E45" s="878"/>
      <c r="F45" s="878"/>
      <c r="G45" s="878"/>
      <c r="H45" s="878"/>
      <c r="I45" s="878"/>
      <c r="J45" s="878"/>
      <c r="K45" s="878"/>
      <c r="L45" s="1084"/>
      <c r="M45" s="878"/>
      <c r="N45" s="878"/>
      <c r="O45" s="878"/>
      <c r="P45" s="878"/>
      <c r="Q45" s="878"/>
      <c r="R45" s="878"/>
      <c r="S45" s="878"/>
      <c r="T45" s="878"/>
      <c r="U45" s="878"/>
      <c r="V45" s="878"/>
      <c r="W45" s="878"/>
      <c r="X45" s="878"/>
      <c r="Y45" s="878"/>
      <c r="Z45" s="878"/>
      <c r="AA45" s="878"/>
      <c r="AB45" s="878"/>
      <c r="AC45" s="878"/>
      <c r="AD45" s="878"/>
      <c r="AE45" s="878"/>
      <c r="AF45" s="878"/>
      <c r="AG45" s="878"/>
      <c r="AH45" s="878"/>
      <c r="AI45" s="878"/>
      <c r="AJ45" s="878"/>
      <c r="AK45" s="878"/>
      <c r="AL45" s="878"/>
      <c r="AM45" s="878"/>
      <c r="AN45" s="878"/>
      <c r="AO45" s="878"/>
      <c r="AP45" s="878"/>
      <c r="AQ45" s="878"/>
      <c r="AR45" s="1084"/>
      <c r="AS45" s="1115"/>
      <c r="AT45" s="878"/>
      <c r="AU45" s="878"/>
      <c r="AV45" s="878"/>
      <c r="AW45" s="878"/>
    </row>
    <row r="46" spans="1:49" ht="13.5" customHeight="1">
      <c r="A46" s="908"/>
      <c r="B46" s="878"/>
      <c r="C46" s="878"/>
      <c r="D46" s="878"/>
      <c r="E46" s="878"/>
      <c r="F46" s="878"/>
      <c r="G46" s="878"/>
      <c r="H46" s="878"/>
      <c r="I46" s="878"/>
      <c r="J46" s="878"/>
      <c r="K46" s="878"/>
      <c r="L46" s="1084"/>
      <c r="M46" s="878"/>
      <c r="N46" s="878"/>
      <c r="O46" s="878"/>
      <c r="P46" s="878"/>
      <c r="Q46" s="878"/>
      <c r="R46" s="878"/>
      <c r="S46" s="878"/>
      <c r="T46" s="878"/>
      <c r="U46" s="878"/>
      <c r="V46" s="878"/>
      <c r="W46" s="878"/>
      <c r="X46" s="878"/>
      <c r="Y46" s="878"/>
      <c r="Z46" s="878"/>
      <c r="AA46" s="878"/>
      <c r="AB46" s="878"/>
      <c r="AC46" s="878"/>
      <c r="AD46" s="878"/>
      <c r="AE46" s="878"/>
      <c r="AF46" s="878"/>
      <c r="AG46" s="878"/>
      <c r="AH46" s="878"/>
      <c r="AI46" s="878"/>
      <c r="AJ46" s="878"/>
      <c r="AK46" s="878"/>
      <c r="AL46" s="878"/>
      <c r="AM46" s="878"/>
      <c r="AN46" s="878"/>
      <c r="AO46" s="878"/>
      <c r="AP46" s="878"/>
      <c r="AQ46" s="878"/>
      <c r="AR46" s="1084"/>
      <c r="AS46" s="1115"/>
      <c r="AT46" s="878"/>
      <c r="AU46" s="878"/>
      <c r="AV46" s="878"/>
      <c r="AW46" s="878"/>
    </row>
    <row r="47" spans="1:49" ht="13.5" customHeight="1">
      <c r="A47" s="908"/>
      <c r="B47" s="878"/>
      <c r="C47" s="878"/>
      <c r="D47" s="878"/>
      <c r="E47" s="878"/>
      <c r="F47" s="878"/>
      <c r="G47" s="878"/>
      <c r="H47" s="878"/>
      <c r="I47" s="878"/>
      <c r="J47" s="878"/>
      <c r="K47" s="878"/>
      <c r="L47" s="1084"/>
      <c r="M47" s="878"/>
      <c r="N47" s="878"/>
      <c r="O47" s="878"/>
      <c r="P47" s="878"/>
      <c r="Q47" s="878"/>
      <c r="R47" s="878"/>
      <c r="S47" s="878"/>
      <c r="T47" s="878"/>
      <c r="U47" s="878"/>
      <c r="V47" s="878"/>
      <c r="W47" s="878"/>
      <c r="X47" s="878"/>
      <c r="Y47" s="878"/>
      <c r="Z47" s="878"/>
      <c r="AA47" s="878"/>
      <c r="AB47" s="878"/>
      <c r="AC47" s="878"/>
      <c r="AD47" s="878"/>
      <c r="AE47" s="878"/>
      <c r="AF47" s="878"/>
      <c r="AG47" s="878"/>
      <c r="AH47" s="878"/>
      <c r="AI47" s="878"/>
      <c r="AJ47" s="878"/>
      <c r="AK47" s="878"/>
      <c r="AL47" s="878"/>
      <c r="AM47" s="878"/>
      <c r="AN47" s="878"/>
      <c r="AO47" s="878"/>
      <c r="AP47" s="878"/>
      <c r="AQ47" s="878"/>
      <c r="AR47" s="1084"/>
      <c r="AS47" s="1115"/>
      <c r="AT47" s="878"/>
      <c r="AU47" s="878"/>
      <c r="AV47" s="878"/>
      <c r="AW47" s="878"/>
    </row>
    <row r="48" spans="1:49" ht="13.5" customHeight="1">
      <c r="A48" s="908"/>
      <c r="B48" s="878"/>
      <c r="C48" s="878"/>
      <c r="D48" s="878"/>
      <c r="E48" s="878"/>
      <c r="F48" s="878"/>
      <c r="G48" s="878"/>
      <c r="H48" s="878"/>
      <c r="I48" s="878"/>
      <c r="J48" s="878"/>
      <c r="K48" s="878"/>
      <c r="L48" s="1084"/>
      <c r="M48" s="878"/>
      <c r="N48" s="878"/>
      <c r="O48" s="878"/>
      <c r="P48" s="878"/>
      <c r="Q48" s="878"/>
      <c r="R48" s="878"/>
      <c r="S48" s="878"/>
      <c r="T48" s="878"/>
      <c r="U48" s="878"/>
      <c r="V48" s="878"/>
      <c r="W48" s="878"/>
      <c r="X48" s="878"/>
      <c r="Y48" s="878"/>
      <c r="Z48" s="878"/>
      <c r="AA48" s="878"/>
      <c r="AB48" s="878"/>
      <c r="AC48" s="878"/>
      <c r="AD48" s="878"/>
      <c r="AE48" s="878"/>
      <c r="AF48" s="878"/>
      <c r="AG48" s="878"/>
      <c r="AH48" s="878"/>
      <c r="AI48" s="878"/>
      <c r="AJ48" s="878"/>
      <c r="AK48" s="878"/>
      <c r="AL48" s="878"/>
      <c r="AM48" s="878"/>
      <c r="AN48" s="878"/>
      <c r="AO48" s="878"/>
      <c r="AP48" s="878"/>
      <c r="AQ48" s="878"/>
      <c r="AR48" s="1084"/>
      <c r="AS48" s="1115"/>
      <c r="AT48" s="878"/>
      <c r="AU48" s="878"/>
      <c r="AV48" s="878"/>
      <c r="AW48" s="878"/>
    </row>
    <row r="49" spans="1:49" ht="13.5" customHeight="1">
      <c r="A49" s="908"/>
      <c r="B49" s="878"/>
      <c r="C49" s="878"/>
      <c r="D49" s="878"/>
      <c r="E49" s="878"/>
      <c r="F49" s="878"/>
      <c r="G49" s="878"/>
      <c r="H49" s="878"/>
      <c r="I49" s="878"/>
      <c r="J49" s="878"/>
      <c r="K49" s="878"/>
      <c r="L49" s="1084"/>
      <c r="M49" s="878"/>
      <c r="N49" s="878"/>
      <c r="O49" s="878"/>
      <c r="P49" s="878"/>
      <c r="Q49" s="878"/>
      <c r="R49" s="878"/>
      <c r="S49" s="878"/>
      <c r="T49" s="878"/>
      <c r="U49" s="878"/>
      <c r="V49" s="878"/>
      <c r="W49" s="878"/>
      <c r="X49" s="878"/>
      <c r="Y49" s="878"/>
      <c r="Z49" s="878"/>
      <c r="AA49" s="878"/>
      <c r="AB49" s="878"/>
      <c r="AC49" s="878"/>
      <c r="AD49" s="878"/>
      <c r="AE49" s="878"/>
      <c r="AF49" s="878"/>
      <c r="AG49" s="878"/>
      <c r="AH49" s="878"/>
      <c r="AI49" s="878"/>
      <c r="AJ49" s="878"/>
      <c r="AK49" s="878"/>
      <c r="AL49" s="878"/>
      <c r="AM49" s="878"/>
      <c r="AN49" s="878"/>
      <c r="AO49" s="878"/>
      <c r="AP49" s="878"/>
      <c r="AQ49" s="878"/>
      <c r="AR49" s="1084"/>
      <c r="AS49" s="1115"/>
      <c r="AT49" s="878"/>
      <c r="AU49" s="878"/>
      <c r="AV49" s="878"/>
      <c r="AW49" s="878"/>
    </row>
    <row r="50" spans="1:49" ht="13.5" customHeight="1">
      <c r="A50" s="908"/>
      <c r="B50" s="878"/>
      <c r="C50" s="878"/>
      <c r="D50" s="878"/>
      <c r="E50" s="878"/>
      <c r="F50" s="878"/>
      <c r="G50" s="878"/>
      <c r="H50" s="878"/>
      <c r="I50" s="878"/>
      <c r="J50" s="878"/>
      <c r="K50" s="878"/>
      <c r="L50" s="1084"/>
      <c r="M50" s="878"/>
      <c r="N50" s="878"/>
      <c r="O50" s="878"/>
      <c r="P50" s="878"/>
      <c r="Q50" s="878"/>
      <c r="R50" s="878"/>
      <c r="S50" s="878"/>
      <c r="T50" s="878"/>
      <c r="U50" s="878"/>
      <c r="V50" s="878"/>
      <c r="W50" s="878"/>
      <c r="X50" s="878"/>
      <c r="Y50" s="878"/>
      <c r="Z50" s="878"/>
      <c r="AA50" s="878"/>
      <c r="AB50" s="878"/>
      <c r="AC50" s="878"/>
      <c r="AD50" s="878"/>
      <c r="AE50" s="878"/>
      <c r="AF50" s="878"/>
      <c r="AG50" s="878"/>
      <c r="AH50" s="878"/>
      <c r="AI50" s="878"/>
      <c r="AJ50" s="878"/>
      <c r="AK50" s="878"/>
      <c r="AL50" s="878"/>
      <c r="AM50" s="878"/>
      <c r="AN50" s="878"/>
      <c r="AO50" s="878"/>
      <c r="AP50" s="878"/>
      <c r="AQ50" s="878"/>
      <c r="AR50" s="1084"/>
      <c r="AS50" s="1115"/>
      <c r="AT50" s="878"/>
      <c r="AU50" s="878"/>
      <c r="AV50" s="878"/>
      <c r="AW50" s="878"/>
    </row>
    <row r="51" spans="1:49" ht="13.5" customHeight="1">
      <c r="A51" s="908"/>
      <c r="B51" s="878"/>
      <c r="C51" s="878"/>
      <c r="D51" s="878"/>
      <c r="E51" s="878"/>
      <c r="F51" s="878"/>
      <c r="G51" s="878"/>
      <c r="H51" s="878"/>
      <c r="I51" s="878"/>
      <c r="J51" s="878"/>
      <c r="K51" s="878"/>
      <c r="L51" s="1084"/>
      <c r="M51" s="878"/>
      <c r="N51" s="878"/>
      <c r="O51" s="878"/>
      <c r="P51" s="878"/>
      <c r="Q51" s="878"/>
      <c r="R51" s="878"/>
      <c r="S51" s="878"/>
      <c r="T51" s="878"/>
      <c r="U51" s="878"/>
      <c r="V51" s="878"/>
      <c r="W51" s="878"/>
      <c r="X51" s="878"/>
      <c r="Y51" s="878"/>
      <c r="Z51" s="878"/>
      <c r="AA51" s="878"/>
      <c r="AB51" s="878"/>
      <c r="AC51" s="878"/>
      <c r="AD51" s="878"/>
      <c r="AE51" s="878"/>
      <c r="AF51" s="878"/>
      <c r="AG51" s="878"/>
      <c r="AH51" s="878"/>
      <c r="AI51" s="878"/>
      <c r="AJ51" s="878"/>
      <c r="AK51" s="878"/>
      <c r="AL51" s="878"/>
      <c r="AM51" s="878"/>
      <c r="AN51" s="878"/>
      <c r="AO51" s="878"/>
      <c r="AP51" s="878"/>
      <c r="AQ51" s="878"/>
      <c r="AR51" s="1084"/>
      <c r="AS51" s="1115"/>
      <c r="AT51" s="878"/>
      <c r="AU51" s="878"/>
      <c r="AV51" s="878"/>
      <c r="AW51" s="878"/>
    </row>
    <row r="52" spans="1:49" ht="13.5" customHeight="1">
      <c r="A52" s="908"/>
      <c r="B52" s="878"/>
      <c r="C52" s="878"/>
      <c r="D52" s="878"/>
      <c r="E52" s="878"/>
      <c r="F52" s="878"/>
      <c r="G52" s="878"/>
      <c r="H52" s="878"/>
      <c r="I52" s="878"/>
      <c r="J52" s="878"/>
      <c r="K52" s="878"/>
      <c r="L52" s="1084"/>
      <c r="M52" s="878"/>
      <c r="N52" s="878"/>
      <c r="O52" s="878"/>
      <c r="P52" s="878"/>
      <c r="Q52" s="878"/>
      <c r="R52" s="878"/>
      <c r="S52" s="878"/>
      <c r="T52" s="878"/>
      <c r="U52" s="878"/>
      <c r="V52" s="878"/>
      <c r="W52" s="878"/>
      <c r="X52" s="878"/>
      <c r="Y52" s="878"/>
      <c r="Z52" s="878"/>
      <c r="AA52" s="878"/>
      <c r="AB52" s="878"/>
      <c r="AC52" s="878"/>
      <c r="AD52" s="878"/>
      <c r="AE52" s="878"/>
      <c r="AF52" s="878"/>
      <c r="AG52" s="878"/>
      <c r="AH52" s="878"/>
      <c r="AI52" s="878"/>
      <c r="AJ52" s="878"/>
      <c r="AK52" s="878"/>
      <c r="AL52" s="878"/>
      <c r="AM52" s="878"/>
      <c r="AN52" s="878"/>
      <c r="AO52" s="878"/>
      <c r="AP52" s="878"/>
      <c r="AQ52" s="878"/>
      <c r="AR52" s="1084"/>
      <c r="AS52" s="1115"/>
      <c r="AT52" s="878"/>
      <c r="AU52" s="878"/>
      <c r="AV52" s="878"/>
      <c r="AW52" s="878"/>
    </row>
    <row r="53" spans="1:49" ht="13.5" customHeight="1">
      <c r="A53" s="908"/>
      <c r="B53" s="878"/>
      <c r="C53" s="878"/>
      <c r="D53" s="878"/>
      <c r="E53" s="878"/>
      <c r="F53" s="878"/>
      <c r="G53" s="878"/>
      <c r="H53" s="878"/>
      <c r="I53" s="878"/>
      <c r="J53" s="878"/>
      <c r="K53" s="878"/>
      <c r="L53" s="1084"/>
      <c r="M53" s="878"/>
      <c r="N53" s="878"/>
      <c r="O53" s="878"/>
      <c r="P53" s="878"/>
      <c r="Q53" s="878"/>
      <c r="R53" s="878"/>
      <c r="S53" s="878"/>
      <c r="T53" s="878"/>
      <c r="U53" s="878"/>
      <c r="V53" s="878"/>
      <c r="W53" s="878"/>
      <c r="X53" s="878"/>
      <c r="Y53" s="878"/>
      <c r="Z53" s="878"/>
      <c r="AA53" s="878"/>
      <c r="AB53" s="878"/>
      <c r="AC53" s="878"/>
      <c r="AD53" s="878"/>
      <c r="AE53" s="878"/>
      <c r="AF53" s="878"/>
      <c r="AG53" s="878"/>
      <c r="AH53" s="878"/>
      <c r="AI53" s="878"/>
      <c r="AJ53" s="878"/>
      <c r="AK53" s="878"/>
      <c r="AL53" s="878"/>
      <c r="AM53" s="878"/>
      <c r="AN53" s="878"/>
      <c r="AO53" s="878"/>
      <c r="AP53" s="878"/>
      <c r="AQ53" s="878"/>
      <c r="AR53" s="1084"/>
      <c r="AS53" s="1115"/>
      <c r="AT53" s="878"/>
      <c r="AU53" s="878"/>
      <c r="AV53" s="878"/>
      <c r="AW53" s="878"/>
    </row>
    <row r="54" spans="1:49" ht="13.5" customHeight="1">
      <c r="A54" s="908"/>
      <c r="B54" s="878"/>
      <c r="C54" s="878"/>
      <c r="D54" s="878"/>
      <c r="E54" s="878"/>
      <c r="F54" s="878"/>
      <c r="G54" s="878"/>
      <c r="H54" s="878"/>
      <c r="I54" s="878"/>
      <c r="J54" s="878"/>
      <c r="K54" s="878"/>
      <c r="L54" s="1084"/>
      <c r="M54" s="878"/>
      <c r="N54" s="878"/>
      <c r="O54" s="878"/>
      <c r="P54" s="878"/>
      <c r="Q54" s="878"/>
      <c r="R54" s="878"/>
      <c r="S54" s="878"/>
      <c r="T54" s="878"/>
      <c r="U54" s="878"/>
      <c r="V54" s="878"/>
      <c r="W54" s="878"/>
      <c r="X54" s="878"/>
      <c r="Y54" s="878"/>
      <c r="Z54" s="878"/>
      <c r="AA54" s="878"/>
      <c r="AB54" s="878"/>
      <c r="AC54" s="878"/>
      <c r="AD54" s="878"/>
      <c r="AE54" s="878"/>
      <c r="AF54" s="878"/>
      <c r="AG54" s="878"/>
      <c r="AH54" s="878"/>
      <c r="AI54" s="878"/>
      <c r="AJ54" s="878"/>
      <c r="AK54" s="878"/>
      <c r="AL54" s="878"/>
      <c r="AM54" s="878"/>
      <c r="AN54" s="878"/>
      <c r="AO54" s="878"/>
      <c r="AP54" s="878"/>
      <c r="AQ54" s="878"/>
      <c r="AR54" s="1084"/>
      <c r="AS54" s="1115"/>
      <c r="AT54" s="878"/>
      <c r="AU54" s="878"/>
      <c r="AV54" s="878"/>
      <c r="AW54" s="878"/>
    </row>
    <row r="55" spans="1:49" ht="13.5" customHeight="1">
      <c r="A55" s="908"/>
      <c r="B55" s="878"/>
      <c r="C55" s="878"/>
      <c r="D55" s="878"/>
      <c r="E55" s="878"/>
      <c r="F55" s="878"/>
      <c r="G55" s="878"/>
      <c r="H55" s="878"/>
      <c r="I55" s="878"/>
      <c r="J55" s="878"/>
      <c r="K55" s="878"/>
      <c r="L55" s="1084"/>
      <c r="M55" s="878"/>
      <c r="N55" s="878"/>
      <c r="O55" s="878"/>
      <c r="P55" s="878"/>
      <c r="Q55" s="878"/>
      <c r="R55" s="878"/>
      <c r="S55" s="878"/>
      <c r="T55" s="878"/>
      <c r="U55" s="878"/>
      <c r="V55" s="878"/>
      <c r="W55" s="878"/>
      <c r="X55" s="878"/>
      <c r="Y55" s="878"/>
      <c r="Z55" s="878"/>
      <c r="AA55" s="878"/>
      <c r="AB55" s="878"/>
      <c r="AC55" s="878"/>
      <c r="AD55" s="878"/>
      <c r="AE55" s="878"/>
      <c r="AF55" s="878"/>
      <c r="AG55" s="878"/>
      <c r="AH55" s="878"/>
      <c r="AI55" s="878"/>
      <c r="AJ55" s="878"/>
      <c r="AK55" s="878"/>
      <c r="AL55" s="878"/>
      <c r="AM55" s="878"/>
      <c r="AN55" s="878"/>
      <c r="AO55" s="878"/>
      <c r="AP55" s="878"/>
      <c r="AQ55" s="878"/>
      <c r="AR55" s="1084"/>
      <c r="AS55" s="1115"/>
      <c r="AT55" s="878"/>
      <c r="AU55" s="878"/>
      <c r="AV55" s="878"/>
      <c r="AW55" s="878"/>
    </row>
    <row r="56" spans="1:49" ht="13.5" customHeight="1">
      <c r="A56" s="908"/>
      <c r="B56" s="878"/>
      <c r="C56" s="878"/>
      <c r="D56" s="878"/>
      <c r="E56" s="878"/>
      <c r="F56" s="878"/>
      <c r="G56" s="878"/>
      <c r="H56" s="878"/>
      <c r="I56" s="878"/>
      <c r="J56" s="878"/>
      <c r="K56" s="878"/>
      <c r="L56" s="1084"/>
      <c r="M56" s="878"/>
      <c r="N56" s="878"/>
      <c r="O56" s="878"/>
      <c r="P56" s="878"/>
      <c r="Q56" s="878"/>
      <c r="R56" s="878"/>
      <c r="S56" s="878"/>
      <c r="T56" s="878"/>
      <c r="U56" s="878"/>
      <c r="V56" s="878"/>
      <c r="W56" s="878"/>
      <c r="X56" s="878"/>
      <c r="Y56" s="878"/>
      <c r="Z56" s="878"/>
      <c r="AA56" s="878"/>
      <c r="AB56" s="878"/>
      <c r="AC56" s="878"/>
      <c r="AD56" s="878"/>
      <c r="AE56" s="878"/>
      <c r="AF56" s="878"/>
      <c r="AG56" s="878"/>
      <c r="AH56" s="878"/>
      <c r="AI56" s="878"/>
      <c r="AJ56" s="878"/>
      <c r="AK56" s="878"/>
      <c r="AL56" s="878"/>
      <c r="AM56" s="878"/>
      <c r="AN56" s="878"/>
      <c r="AO56" s="878"/>
      <c r="AP56" s="878"/>
      <c r="AQ56" s="878"/>
      <c r="AR56" s="1084"/>
      <c r="AS56" s="1115"/>
      <c r="AT56" s="878"/>
      <c r="AU56" s="878"/>
      <c r="AV56" s="878"/>
      <c r="AW56" s="878"/>
    </row>
    <row r="57" spans="1:49" ht="13.5" customHeight="1">
      <c r="A57" s="908"/>
      <c r="B57" s="878"/>
      <c r="C57" s="878"/>
      <c r="D57" s="878"/>
      <c r="E57" s="878"/>
      <c r="F57" s="878"/>
      <c r="G57" s="878"/>
      <c r="H57" s="878"/>
      <c r="I57" s="878"/>
      <c r="J57" s="878"/>
      <c r="K57" s="878"/>
      <c r="L57" s="1084"/>
      <c r="M57" s="878"/>
      <c r="N57" s="878"/>
      <c r="O57" s="878"/>
      <c r="P57" s="878"/>
      <c r="Q57" s="878"/>
      <c r="R57" s="878"/>
      <c r="S57" s="878"/>
      <c r="T57" s="878"/>
      <c r="U57" s="878"/>
      <c r="V57" s="878"/>
      <c r="W57" s="878"/>
      <c r="X57" s="878"/>
      <c r="Y57" s="878"/>
      <c r="Z57" s="878"/>
      <c r="AA57" s="878"/>
      <c r="AB57" s="878"/>
      <c r="AC57" s="878"/>
      <c r="AD57" s="878"/>
      <c r="AE57" s="878"/>
      <c r="AF57" s="878"/>
      <c r="AG57" s="878"/>
      <c r="AH57" s="878"/>
      <c r="AI57" s="878"/>
      <c r="AJ57" s="878"/>
      <c r="AK57" s="878"/>
      <c r="AL57" s="878"/>
      <c r="AM57" s="878"/>
      <c r="AN57" s="878"/>
      <c r="AO57" s="878"/>
      <c r="AP57" s="878"/>
      <c r="AQ57" s="878"/>
      <c r="AR57" s="1084"/>
      <c r="AS57" s="1115"/>
      <c r="AT57" s="878"/>
      <c r="AU57" s="878"/>
      <c r="AV57" s="878"/>
      <c r="AW57" s="878"/>
    </row>
    <row r="58" spans="1:49" ht="13.5" customHeight="1">
      <c r="A58" s="908"/>
      <c r="B58" s="878"/>
      <c r="C58" s="878"/>
      <c r="D58" s="878"/>
      <c r="E58" s="878"/>
      <c r="F58" s="878"/>
      <c r="G58" s="878"/>
      <c r="H58" s="878"/>
      <c r="I58" s="878"/>
      <c r="J58" s="878"/>
      <c r="K58" s="878"/>
      <c r="L58" s="1084"/>
      <c r="M58" s="878"/>
      <c r="N58" s="878"/>
      <c r="O58" s="878"/>
      <c r="P58" s="878"/>
      <c r="Q58" s="878"/>
      <c r="R58" s="878"/>
      <c r="S58" s="878"/>
      <c r="T58" s="878"/>
      <c r="U58" s="878"/>
      <c r="V58" s="878"/>
      <c r="W58" s="878"/>
      <c r="X58" s="878"/>
      <c r="Y58" s="878"/>
      <c r="Z58" s="878"/>
      <c r="AA58" s="878"/>
      <c r="AB58" s="878"/>
      <c r="AC58" s="878"/>
      <c r="AD58" s="878"/>
      <c r="AE58" s="878"/>
      <c r="AF58" s="878"/>
      <c r="AG58" s="878"/>
      <c r="AH58" s="878"/>
      <c r="AI58" s="878"/>
      <c r="AJ58" s="878"/>
      <c r="AK58" s="878"/>
      <c r="AL58" s="878"/>
      <c r="AM58" s="878"/>
      <c r="AN58" s="878"/>
      <c r="AO58" s="878"/>
      <c r="AP58" s="878"/>
      <c r="AQ58" s="878"/>
      <c r="AR58" s="1084"/>
      <c r="AS58" s="1115"/>
      <c r="AT58" s="878"/>
      <c r="AU58" s="878"/>
      <c r="AV58" s="878"/>
      <c r="AW58" s="878"/>
    </row>
    <row r="59" spans="1:49" ht="13.5" customHeight="1">
      <c r="A59" s="908"/>
      <c r="B59" s="878"/>
      <c r="C59" s="878"/>
      <c r="D59" s="878"/>
      <c r="E59" s="878"/>
      <c r="F59" s="878"/>
      <c r="G59" s="878"/>
      <c r="H59" s="878"/>
      <c r="I59" s="878"/>
      <c r="J59" s="878"/>
      <c r="K59" s="878"/>
      <c r="L59" s="1084"/>
      <c r="M59" s="878"/>
      <c r="N59" s="878"/>
      <c r="O59" s="878"/>
      <c r="P59" s="878"/>
      <c r="Q59" s="878"/>
      <c r="R59" s="878"/>
      <c r="S59" s="878"/>
      <c r="T59" s="878"/>
      <c r="U59" s="878"/>
      <c r="V59" s="878"/>
      <c r="W59" s="878"/>
      <c r="X59" s="878"/>
      <c r="Y59" s="878"/>
      <c r="Z59" s="878"/>
      <c r="AA59" s="878"/>
      <c r="AB59" s="878"/>
      <c r="AC59" s="878"/>
      <c r="AD59" s="878"/>
      <c r="AE59" s="878"/>
      <c r="AF59" s="878"/>
      <c r="AG59" s="878"/>
      <c r="AH59" s="878"/>
      <c r="AI59" s="878"/>
      <c r="AJ59" s="878"/>
      <c r="AK59" s="878"/>
      <c r="AL59" s="878"/>
      <c r="AM59" s="878"/>
      <c r="AN59" s="878"/>
      <c r="AO59" s="878"/>
      <c r="AP59" s="878"/>
      <c r="AQ59" s="878"/>
      <c r="AR59" s="1084"/>
      <c r="AS59" s="1115"/>
      <c r="AT59" s="878"/>
      <c r="AU59" s="878"/>
      <c r="AV59" s="878"/>
      <c r="AW59" s="878"/>
    </row>
    <row r="60" spans="1:49" ht="13.5" customHeight="1">
      <c r="A60" s="908"/>
      <c r="B60" s="878"/>
      <c r="C60" s="878"/>
      <c r="D60" s="878"/>
      <c r="E60" s="878"/>
      <c r="F60" s="878"/>
      <c r="G60" s="878"/>
      <c r="H60" s="878"/>
      <c r="I60" s="878"/>
      <c r="J60" s="878"/>
      <c r="K60" s="878"/>
      <c r="L60" s="1084"/>
      <c r="M60" s="878"/>
      <c r="N60" s="878"/>
      <c r="O60" s="878"/>
      <c r="P60" s="878"/>
      <c r="Q60" s="878"/>
      <c r="R60" s="878"/>
      <c r="S60" s="878"/>
      <c r="T60" s="878"/>
      <c r="U60" s="878"/>
      <c r="V60" s="878"/>
      <c r="W60" s="878"/>
      <c r="X60" s="878"/>
      <c r="Y60" s="878"/>
      <c r="Z60" s="878"/>
      <c r="AA60" s="878"/>
      <c r="AB60" s="878"/>
      <c r="AC60" s="878"/>
      <c r="AD60" s="878"/>
      <c r="AE60" s="878"/>
      <c r="AF60" s="878"/>
      <c r="AG60" s="878"/>
      <c r="AH60" s="878"/>
      <c r="AI60" s="878"/>
      <c r="AJ60" s="878"/>
      <c r="AK60" s="878"/>
      <c r="AL60" s="878"/>
      <c r="AM60" s="878"/>
      <c r="AN60" s="878"/>
      <c r="AO60" s="878"/>
      <c r="AP60" s="878"/>
      <c r="AQ60" s="878"/>
      <c r="AR60" s="1084"/>
      <c r="AS60" s="1115"/>
      <c r="AT60" s="878"/>
      <c r="AU60" s="878"/>
      <c r="AV60" s="878"/>
      <c r="AW60" s="878"/>
    </row>
    <row r="61" spans="1:49" ht="13.5" customHeight="1">
      <c r="A61" s="908"/>
      <c r="B61" s="878"/>
      <c r="C61" s="878"/>
      <c r="D61" s="878"/>
      <c r="E61" s="878"/>
      <c r="F61" s="878"/>
      <c r="G61" s="878"/>
      <c r="H61" s="878"/>
      <c r="I61" s="878"/>
      <c r="J61" s="878"/>
      <c r="K61" s="878"/>
      <c r="L61" s="1084"/>
      <c r="M61" s="878"/>
      <c r="N61" s="878"/>
      <c r="O61" s="878"/>
      <c r="P61" s="878"/>
      <c r="Q61" s="878"/>
      <c r="R61" s="878"/>
      <c r="S61" s="878"/>
      <c r="T61" s="878"/>
      <c r="U61" s="878"/>
      <c r="V61" s="878"/>
      <c r="W61" s="878"/>
      <c r="X61" s="878"/>
      <c r="Y61" s="878"/>
      <c r="Z61" s="878"/>
      <c r="AA61" s="878"/>
      <c r="AB61" s="878"/>
      <c r="AC61" s="878"/>
      <c r="AD61" s="878"/>
      <c r="AE61" s="878"/>
      <c r="AF61" s="878"/>
      <c r="AG61" s="878"/>
      <c r="AH61" s="878"/>
      <c r="AI61" s="878"/>
      <c r="AJ61" s="878"/>
      <c r="AK61" s="878"/>
      <c r="AL61" s="878"/>
      <c r="AM61" s="878"/>
      <c r="AN61" s="878"/>
      <c r="AO61" s="878"/>
      <c r="AP61" s="878"/>
      <c r="AQ61" s="878"/>
      <c r="AR61" s="1084"/>
      <c r="AS61" s="1115"/>
      <c r="AT61" s="878"/>
      <c r="AU61" s="878"/>
      <c r="AV61" s="878"/>
      <c r="AW61" s="878"/>
    </row>
    <row r="62" spans="1:49" ht="13.5" customHeight="1">
      <c r="A62" s="908"/>
      <c r="B62" s="878"/>
      <c r="C62" s="878"/>
      <c r="D62" s="878"/>
      <c r="E62" s="878"/>
      <c r="F62" s="878"/>
      <c r="G62" s="878"/>
      <c r="H62" s="878"/>
      <c r="I62" s="878"/>
      <c r="J62" s="878"/>
      <c r="K62" s="878"/>
      <c r="L62" s="1084"/>
      <c r="M62" s="878"/>
      <c r="N62" s="878"/>
      <c r="O62" s="878"/>
      <c r="P62" s="878"/>
      <c r="Q62" s="878"/>
      <c r="R62" s="878"/>
      <c r="S62" s="878"/>
      <c r="T62" s="878"/>
      <c r="U62" s="878"/>
      <c r="V62" s="878"/>
      <c r="W62" s="878"/>
      <c r="X62" s="878"/>
      <c r="Y62" s="878"/>
      <c r="Z62" s="878"/>
      <c r="AA62" s="878"/>
      <c r="AB62" s="878"/>
      <c r="AC62" s="878"/>
      <c r="AD62" s="878"/>
      <c r="AE62" s="878"/>
      <c r="AF62" s="878"/>
      <c r="AG62" s="878"/>
      <c r="AH62" s="878"/>
      <c r="AI62" s="878"/>
      <c r="AJ62" s="878"/>
      <c r="AK62" s="878"/>
      <c r="AL62" s="878"/>
      <c r="AM62" s="878"/>
      <c r="AN62" s="878"/>
      <c r="AO62" s="878"/>
      <c r="AP62" s="878"/>
      <c r="AQ62" s="878"/>
      <c r="AR62" s="1084"/>
      <c r="AS62" s="1115"/>
      <c r="AT62" s="878"/>
      <c r="AU62" s="878"/>
      <c r="AV62" s="878"/>
      <c r="AW62" s="878"/>
    </row>
    <row r="63" spans="1:49" ht="13.5" customHeight="1">
      <c r="A63" s="908"/>
      <c r="B63" s="878"/>
      <c r="C63" s="878"/>
      <c r="D63" s="878"/>
      <c r="E63" s="878"/>
      <c r="F63" s="878"/>
      <c r="G63" s="878"/>
      <c r="H63" s="878"/>
      <c r="I63" s="878"/>
      <c r="J63" s="878"/>
      <c r="K63" s="878"/>
      <c r="L63" s="1084"/>
      <c r="M63" s="878"/>
      <c r="N63" s="878"/>
      <c r="O63" s="878"/>
      <c r="P63" s="878"/>
      <c r="Q63" s="878"/>
      <c r="R63" s="878"/>
      <c r="S63" s="878"/>
      <c r="T63" s="878"/>
      <c r="U63" s="878"/>
      <c r="V63" s="878"/>
      <c r="W63" s="878"/>
      <c r="X63" s="878"/>
      <c r="Y63" s="878"/>
      <c r="Z63" s="878"/>
      <c r="AA63" s="878"/>
      <c r="AB63" s="878"/>
      <c r="AC63" s="878"/>
      <c r="AD63" s="878"/>
      <c r="AE63" s="878"/>
      <c r="AF63" s="878"/>
      <c r="AG63" s="878"/>
      <c r="AH63" s="878"/>
      <c r="AI63" s="878"/>
      <c r="AJ63" s="878"/>
      <c r="AK63" s="878"/>
      <c r="AL63" s="878"/>
      <c r="AM63" s="878"/>
      <c r="AN63" s="878"/>
      <c r="AO63" s="878"/>
      <c r="AP63" s="878"/>
      <c r="AQ63" s="878"/>
      <c r="AR63" s="1084"/>
      <c r="AS63" s="1115"/>
      <c r="AT63" s="878"/>
      <c r="AU63" s="878"/>
      <c r="AV63" s="878"/>
      <c r="AW63" s="878"/>
    </row>
    <row r="64" spans="1:49" ht="13.5" customHeight="1">
      <c r="A64" s="908"/>
      <c r="B64" s="878"/>
      <c r="C64" s="878"/>
      <c r="D64" s="878"/>
      <c r="E64" s="878"/>
      <c r="F64" s="878"/>
      <c r="G64" s="878"/>
      <c r="H64" s="878"/>
      <c r="I64" s="878"/>
      <c r="J64" s="878"/>
      <c r="K64" s="878"/>
      <c r="L64" s="1084"/>
      <c r="M64" s="878"/>
      <c r="N64" s="878"/>
      <c r="O64" s="878"/>
      <c r="P64" s="878"/>
      <c r="Q64" s="878"/>
      <c r="R64" s="878"/>
      <c r="S64" s="878"/>
      <c r="T64" s="878"/>
      <c r="U64" s="878"/>
      <c r="V64" s="878"/>
      <c r="W64" s="878"/>
      <c r="X64" s="878"/>
      <c r="Y64" s="878"/>
      <c r="Z64" s="878"/>
      <c r="AA64" s="878"/>
      <c r="AB64" s="878"/>
      <c r="AC64" s="878"/>
      <c r="AD64" s="878"/>
      <c r="AE64" s="878"/>
      <c r="AF64" s="878"/>
      <c r="AG64" s="878"/>
      <c r="AH64" s="878"/>
      <c r="AI64" s="878"/>
      <c r="AJ64" s="878"/>
      <c r="AK64" s="878"/>
      <c r="AL64" s="878"/>
      <c r="AM64" s="878"/>
      <c r="AN64" s="878"/>
      <c r="AO64" s="878"/>
      <c r="AP64" s="878"/>
      <c r="AQ64" s="878"/>
      <c r="AR64" s="1084"/>
      <c r="AS64" s="1115"/>
      <c r="AT64" s="878"/>
      <c r="AU64" s="878"/>
      <c r="AV64" s="878"/>
      <c r="AW64" s="878"/>
    </row>
    <row r="65" spans="1:49" ht="13.5" customHeight="1">
      <c r="A65" s="908"/>
      <c r="B65" s="878"/>
      <c r="C65" s="878"/>
      <c r="D65" s="878"/>
      <c r="E65" s="878"/>
      <c r="F65" s="878"/>
      <c r="G65" s="878"/>
      <c r="H65" s="878"/>
      <c r="I65" s="878"/>
      <c r="J65" s="878" t="s">
        <v>321</v>
      </c>
      <c r="K65" s="878"/>
      <c r="L65" s="1084"/>
      <c r="M65" s="878"/>
      <c r="N65" s="878"/>
      <c r="O65" s="878"/>
      <c r="P65" s="878"/>
      <c r="Q65" s="878"/>
      <c r="R65" s="878"/>
      <c r="S65" s="878"/>
      <c r="T65" s="878"/>
      <c r="U65" s="878"/>
      <c r="V65" s="878"/>
      <c r="W65" s="878"/>
      <c r="X65" s="878"/>
      <c r="Y65" s="878"/>
      <c r="Z65" s="878"/>
      <c r="AA65" s="878"/>
      <c r="AB65" s="878"/>
      <c r="AC65" s="878"/>
      <c r="AD65" s="878"/>
      <c r="AE65" s="878"/>
      <c r="AF65" s="878"/>
      <c r="AG65" s="878"/>
      <c r="AH65" s="878"/>
      <c r="AI65" s="878"/>
      <c r="AJ65" s="878"/>
      <c r="AK65" s="878"/>
      <c r="AL65" s="878"/>
      <c r="AM65" s="878"/>
      <c r="AN65" s="878"/>
      <c r="AO65" s="878"/>
      <c r="AP65" s="878"/>
      <c r="AQ65" s="878"/>
      <c r="AR65" s="1084"/>
      <c r="AS65" s="1115"/>
      <c r="AT65" s="878"/>
      <c r="AU65" s="878"/>
      <c r="AV65" s="878"/>
      <c r="AW65" s="878"/>
    </row>
    <row r="66" spans="1:49" ht="13.5" customHeight="1">
      <c r="A66" s="908"/>
      <c r="B66" s="878"/>
      <c r="C66" s="878"/>
      <c r="D66" s="878"/>
      <c r="E66" s="878"/>
      <c r="F66" s="878"/>
      <c r="G66" s="878"/>
      <c r="H66" s="878"/>
      <c r="I66" s="878"/>
      <c r="J66" s="878"/>
      <c r="K66" s="878"/>
      <c r="L66" s="1084"/>
      <c r="M66" s="878"/>
      <c r="N66" s="878"/>
      <c r="O66" s="878"/>
      <c r="P66" s="878"/>
      <c r="Q66" s="878"/>
      <c r="R66" s="878"/>
      <c r="S66" s="878"/>
      <c r="T66" s="878"/>
      <c r="U66" s="878"/>
      <c r="V66" s="878"/>
      <c r="W66" s="878"/>
      <c r="X66" s="878"/>
      <c r="Y66" s="878"/>
      <c r="Z66" s="878"/>
      <c r="AA66" s="878"/>
      <c r="AB66" s="878"/>
      <c r="AC66" s="878"/>
      <c r="AD66" s="878"/>
      <c r="AE66" s="878"/>
      <c r="AF66" s="878"/>
      <c r="AG66" s="878"/>
      <c r="AH66" s="878"/>
      <c r="AI66" s="878"/>
      <c r="AJ66" s="878"/>
      <c r="AK66" s="878"/>
      <c r="AL66" s="878"/>
      <c r="AM66" s="878"/>
      <c r="AN66" s="878"/>
      <c r="AO66" s="878"/>
      <c r="AP66" s="878"/>
      <c r="AQ66" s="878"/>
      <c r="AR66" s="1084"/>
      <c r="AS66" s="1115"/>
      <c r="AT66" s="878"/>
      <c r="AU66" s="878"/>
      <c r="AV66" s="878"/>
      <c r="AW66" s="878"/>
    </row>
    <row r="67" spans="1:49" ht="13.5" customHeight="1">
      <c r="A67" s="908"/>
      <c r="B67" s="878"/>
      <c r="C67" s="878"/>
      <c r="D67" s="878"/>
      <c r="E67" s="878"/>
      <c r="F67" s="878"/>
      <c r="G67" s="878"/>
      <c r="H67" s="878"/>
      <c r="I67" s="878"/>
      <c r="J67" s="878"/>
      <c r="K67" s="878"/>
      <c r="L67" s="1084"/>
      <c r="M67" s="878"/>
      <c r="N67" s="878"/>
      <c r="O67" s="878"/>
      <c r="P67" s="878"/>
      <c r="Q67" s="878"/>
      <c r="R67" s="878"/>
      <c r="S67" s="878"/>
      <c r="T67" s="878"/>
      <c r="U67" s="878"/>
      <c r="V67" s="878"/>
      <c r="W67" s="878"/>
      <c r="X67" s="878"/>
      <c r="Y67" s="878"/>
      <c r="Z67" s="878"/>
      <c r="AA67" s="878"/>
      <c r="AB67" s="878"/>
      <c r="AC67" s="878"/>
      <c r="AD67" s="878"/>
      <c r="AE67" s="878"/>
      <c r="AF67" s="878"/>
      <c r="AG67" s="878"/>
      <c r="AH67" s="878"/>
      <c r="AI67" s="878"/>
      <c r="AJ67" s="878"/>
      <c r="AK67" s="878"/>
      <c r="AL67" s="878"/>
      <c r="AM67" s="878"/>
      <c r="AN67" s="878"/>
      <c r="AO67" s="878"/>
      <c r="AP67" s="878"/>
      <c r="AQ67" s="878"/>
      <c r="AR67" s="1084"/>
      <c r="AS67" s="1115"/>
      <c r="AT67" s="878"/>
      <c r="AU67" s="878"/>
      <c r="AV67" s="878"/>
      <c r="AW67" s="878"/>
    </row>
    <row r="68" spans="1:49" ht="13.5" customHeight="1">
      <c r="A68" s="908"/>
      <c r="B68" s="878"/>
      <c r="C68" s="878"/>
      <c r="D68" s="878"/>
      <c r="E68" s="878"/>
      <c r="F68" s="878"/>
      <c r="G68" s="878"/>
      <c r="H68" s="878"/>
      <c r="I68" s="878"/>
      <c r="J68" s="878"/>
      <c r="K68" s="878"/>
      <c r="L68" s="1084"/>
      <c r="M68" s="878"/>
      <c r="N68" s="878"/>
      <c r="O68" s="878"/>
      <c r="P68" s="878"/>
      <c r="Q68" s="878"/>
      <c r="R68" s="878"/>
      <c r="S68" s="878"/>
      <c r="T68" s="878"/>
      <c r="U68" s="878"/>
      <c r="V68" s="878"/>
      <c r="W68" s="878"/>
      <c r="X68" s="878"/>
      <c r="Y68" s="878"/>
      <c r="Z68" s="878"/>
      <c r="AA68" s="878"/>
      <c r="AB68" s="878"/>
      <c r="AC68" s="878"/>
      <c r="AD68" s="878"/>
      <c r="AE68" s="878"/>
      <c r="AF68" s="878"/>
      <c r="AG68" s="878"/>
      <c r="AH68" s="878"/>
      <c r="AI68" s="878"/>
      <c r="AJ68" s="878"/>
      <c r="AK68" s="878"/>
      <c r="AL68" s="878"/>
      <c r="AM68" s="878"/>
      <c r="AN68" s="878"/>
      <c r="AO68" s="878"/>
      <c r="AP68" s="878"/>
      <c r="AQ68" s="878"/>
      <c r="AR68" s="1084"/>
      <c r="AS68" s="1115"/>
      <c r="AT68" s="878"/>
      <c r="AU68" s="878"/>
      <c r="AV68" s="878"/>
      <c r="AW68" s="878"/>
    </row>
    <row r="69" spans="1:49" ht="13.5" customHeight="1">
      <c r="A69" s="908"/>
      <c r="B69" s="878"/>
      <c r="C69" s="878"/>
      <c r="D69" s="878"/>
      <c r="E69" s="878"/>
      <c r="F69" s="878"/>
      <c r="G69" s="878"/>
      <c r="H69" s="878"/>
      <c r="I69" s="878"/>
      <c r="J69" s="878"/>
      <c r="K69" s="878"/>
      <c r="L69" s="1084"/>
      <c r="M69" s="878"/>
      <c r="N69" s="878"/>
      <c r="O69" s="878"/>
      <c r="P69" s="878"/>
      <c r="Q69" s="878"/>
      <c r="R69" s="878"/>
      <c r="S69" s="878"/>
      <c r="T69" s="878"/>
      <c r="U69" s="878"/>
      <c r="V69" s="878"/>
      <c r="W69" s="878"/>
      <c r="X69" s="878"/>
      <c r="Y69" s="878"/>
      <c r="Z69" s="878"/>
      <c r="AA69" s="878"/>
      <c r="AB69" s="878"/>
      <c r="AC69" s="878"/>
      <c r="AD69" s="878"/>
      <c r="AE69" s="878"/>
      <c r="AF69" s="878"/>
      <c r="AG69" s="878"/>
      <c r="AH69" s="878"/>
      <c r="AI69" s="878"/>
      <c r="AJ69" s="878"/>
      <c r="AK69" s="878"/>
      <c r="AL69" s="878"/>
      <c r="AM69" s="878"/>
      <c r="AN69" s="878"/>
      <c r="AO69" s="878"/>
      <c r="AP69" s="878"/>
      <c r="AQ69" s="878"/>
      <c r="AR69" s="1084"/>
      <c r="AS69" s="1115"/>
      <c r="AT69" s="878"/>
      <c r="AU69" s="878"/>
      <c r="AV69" s="878"/>
      <c r="AW69" s="878"/>
    </row>
    <row r="70" spans="1:49" ht="13.5" customHeight="1">
      <c r="A70" s="908"/>
      <c r="B70" s="878"/>
      <c r="C70" s="878"/>
      <c r="D70" s="878"/>
      <c r="E70" s="878"/>
      <c r="F70" s="878"/>
      <c r="G70" s="878"/>
      <c r="H70" s="878"/>
      <c r="I70" s="878"/>
      <c r="J70" s="878"/>
      <c r="K70" s="878"/>
      <c r="L70" s="1084"/>
      <c r="M70" s="878"/>
      <c r="N70" s="878"/>
      <c r="O70" s="878"/>
      <c r="P70" s="878"/>
      <c r="Q70" s="878"/>
      <c r="R70" s="878"/>
      <c r="S70" s="878"/>
      <c r="T70" s="878"/>
      <c r="U70" s="878"/>
      <c r="V70" s="878"/>
      <c r="W70" s="878"/>
      <c r="X70" s="878"/>
      <c r="Y70" s="878"/>
      <c r="Z70" s="878"/>
      <c r="AA70" s="878"/>
      <c r="AB70" s="878"/>
      <c r="AC70" s="878"/>
      <c r="AD70" s="878"/>
      <c r="AE70" s="878"/>
      <c r="AF70" s="878"/>
      <c r="AG70" s="878"/>
      <c r="AH70" s="878"/>
      <c r="AI70" s="878"/>
      <c r="AJ70" s="878"/>
      <c r="AK70" s="878"/>
      <c r="AL70" s="878"/>
      <c r="AM70" s="878"/>
      <c r="AN70" s="878"/>
      <c r="AO70" s="878"/>
      <c r="AP70" s="878"/>
      <c r="AQ70" s="878"/>
      <c r="AR70" s="1084"/>
      <c r="AS70" s="1115"/>
      <c r="AT70" s="878"/>
      <c r="AU70" s="878"/>
      <c r="AV70" s="878"/>
      <c r="AW70" s="878"/>
    </row>
    <row r="71" spans="1:49" ht="13.5" customHeight="1">
      <c r="A71" s="908"/>
      <c r="B71" s="878"/>
      <c r="C71" s="878"/>
      <c r="D71" s="878"/>
      <c r="E71" s="878"/>
      <c r="F71" s="878"/>
      <c r="G71" s="878"/>
      <c r="H71" s="878"/>
      <c r="I71" s="878"/>
      <c r="J71" s="878"/>
      <c r="K71" s="878"/>
      <c r="L71" s="1084"/>
      <c r="M71" s="878"/>
      <c r="N71" s="878"/>
      <c r="O71" s="878"/>
      <c r="P71" s="878"/>
      <c r="Q71" s="878"/>
      <c r="R71" s="878"/>
      <c r="S71" s="878"/>
      <c r="T71" s="878"/>
      <c r="U71" s="878"/>
      <c r="V71" s="878"/>
      <c r="W71" s="878"/>
      <c r="X71" s="878"/>
      <c r="Y71" s="878"/>
      <c r="Z71" s="878"/>
      <c r="AA71" s="878"/>
      <c r="AB71" s="878"/>
      <c r="AC71" s="878"/>
      <c r="AD71" s="878"/>
      <c r="AE71" s="878"/>
      <c r="AF71" s="878"/>
      <c r="AG71" s="878"/>
      <c r="AH71" s="878"/>
      <c r="AI71" s="878"/>
      <c r="AJ71" s="878"/>
      <c r="AK71" s="878"/>
      <c r="AL71" s="878"/>
      <c r="AM71" s="878"/>
      <c r="AN71" s="878"/>
      <c r="AO71" s="878"/>
      <c r="AP71" s="878"/>
      <c r="AQ71" s="878"/>
      <c r="AR71" s="1084"/>
      <c r="AS71" s="1115"/>
      <c r="AT71" s="878"/>
      <c r="AU71" s="878"/>
      <c r="AV71" s="878"/>
      <c r="AW71" s="878"/>
    </row>
    <row r="72" spans="1:49" ht="13.5" customHeight="1">
      <c r="A72" s="908"/>
      <c r="B72" s="878"/>
      <c r="C72" s="878"/>
      <c r="D72" s="878"/>
      <c r="E72" s="878"/>
      <c r="F72" s="878"/>
      <c r="G72" s="878"/>
      <c r="H72" s="878"/>
      <c r="I72" s="878"/>
      <c r="J72" s="878"/>
      <c r="K72" s="878"/>
      <c r="L72" s="1084"/>
      <c r="M72" s="878"/>
      <c r="N72" s="878"/>
      <c r="O72" s="878"/>
      <c r="P72" s="878"/>
      <c r="Q72" s="878"/>
      <c r="R72" s="878"/>
      <c r="S72" s="878"/>
      <c r="T72" s="878"/>
      <c r="U72" s="878"/>
      <c r="V72" s="878"/>
      <c r="W72" s="878"/>
      <c r="X72" s="878"/>
      <c r="Y72" s="878"/>
      <c r="Z72" s="878"/>
      <c r="AA72" s="878"/>
      <c r="AB72" s="878"/>
      <c r="AC72" s="878"/>
      <c r="AD72" s="878"/>
      <c r="AE72" s="878"/>
      <c r="AF72" s="878"/>
      <c r="AG72" s="878"/>
      <c r="AH72" s="878"/>
      <c r="AI72" s="878"/>
      <c r="AJ72" s="878"/>
      <c r="AK72" s="878"/>
      <c r="AL72" s="878"/>
      <c r="AM72" s="878"/>
      <c r="AN72" s="878"/>
      <c r="AO72" s="878"/>
      <c r="AP72" s="878"/>
      <c r="AQ72" s="878"/>
      <c r="AR72" s="1084"/>
      <c r="AS72" s="1115"/>
      <c r="AT72" s="878"/>
      <c r="AU72" s="878"/>
      <c r="AV72" s="878"/>
      <c r="AW72" s="878"/>
    </row>
    <row r="73" spans="1:49" ht="13.5" customHeight="1">
      <c r="A73" s="908"/>
      <c r="B73" s="878"/>
      <c r="C73" s="878"/>
      <c r="D73" s="878"/>
      <c r="E73" s="878"/>
      <c r="F73" s="878"/>
      <c r="G73" s="878"/>
      <c r="H73" s="878"/>
      <c r="I73" s="878"/>
      <c r="J73" s="878"/>
      <c r="K73" s="878"/>
      <c r="L73" s="1084"/>
      <c r="M73" s="878"/>
      <c r="N73" s="878"/>
      <c r="O73" s="878"/>
      <c r="P73" s="878"/>
      <c r="Q73" s="878"/>
      <c r="R73" s="878"/>
      <c r="S73" s="878"/>
      <c r="T73" s="878"/>
      <c r="U73" s="878"/>
      <c r="V73" s="878"/>
      <c r="W73" s="878"/>
      <c r="X73" s="878"/>
      <c r="Y73" s="878"/>
      <c r="Z73" s="878"/>
      <c r="AA73" s="878"/>
      <c r="AB73" s="878"/>
      <c r="AC73" s="878"/>
      <c r="AD73" s="878"/>
      <c r="AE73" s="878"/>
      <c r="AF73" s="878"/>
      <c r="AG73" s="878"/>
      <c r="AH73" s="878"/>
      <c r="AI73" s="878"/>
      <c r="AJ73" s="878"/>
      <c r="AK73" s="878"/>
      <c r="AL73" s="878"/>
      <c r="AM73" s="878"/>
      <c r="AN73" s="878"/>
      <c r="AO73" s="878"/>
      <c r="AP73" s="878"/>
      <c r="AQ73" s="878"/>
      <c r="AR73" s="1084"/>
      <c r="AS73" s="1115"/>
      <c r="AT73" s="878"/>
      <c r="AU73" s="878"/>
      <c r="AV73" s="878"/>
      <c r="AW73" s="878"/>
    </row>
    <row r="74" spans="1:49" ht="13.5" customHeight="1">
      <c r="A74" s="908"/>
      <c r="B74" s="878"/>
      <c r="C74" s="878"/>
      <c r="D74" s="878"/>
      <c r="E74" s="878"/>
      <c r="F74" s="878"/>
      <c r="G74" s="878"/>
      <c r="H74" s="878"/>
      <c r="I74" s="878"/>
      <c r="J74" s="878"/>
      <c r="K74" s="878"/>
      <c r="L74" s="1084"/>
      <c r="M74" s="878"/>
      <c r="N74" s="878"/>
      <c r="O74" s="878"/>
      <c r="P74" s="878"/>
      <c r="Q74" s="878"/>
      <c r="R74" s="878"/>
      <c r="S74" s="878"/>
      <c r="T74" s="878"/>
      <c r="U74" s="878"/>
      <c r="V74" s="878"/>
      <c r="W74" s="878"/>
      <c r="X74" s="878"/>
      <c r="Y74" s="878"/>
      <c r="Z74" s="878"/>
      <c r="AA74" s="878"/>
      <c r="AB74" s="878"/>
      <c r="AC74" s="878"/>
      <c r="AD74" s="878"/>
      <c r="AE74" s="878"/>
      <c r="AF74" s="878"/>
      <c r="AG74" s="878"/>
      <c r="AH74" s="878"/>
      <c r="AI74" s="878"/>
      <c r="AJ74" s="878"/>
      <c r="AK74" s="878"/>
      <c r="AL74" s="878"/>
      <c r="AM74" s="878"/>
      <c r="AN74" s="878"/>
      <c r="AO74" s="878"/>
      <c r="AP74" s="878"/>
      <c r="AQ74" s="878"/>
      <c r="AR74" s="1084"/>
      <c r="AS74" s="1115"/>
      <c r="AT74" s="878"/>
      <c r="AU74" s="878"/>
      <c r="AV74" s="878"/>
      <c r="AW74" s="878"/>
    </row>
    <row r="75" spans="1:49" ht="13.5" customHeight="1">
      <c r="A75" s="908"/>
      <c r="B75" s="878"/>
      <c r="C75" s="878"/>
      <c r="D75" s="878"/>
      <c r="E75" s="878"/>
      <c r="F75" s="878"/>
      <c r="G75" s="878"/>
      <c r="H75" s="878"/>
      <c r="I75" s="878"/>
      <c r="J75" s="878"/>
      <c r="K75" s="878"/>
      <c r="L75" s="1084"/>
      <c r="M75" s="878"/>
      <c r="N75" s="878"/>
      <c r="O75" s="878"/>
      <c r="P75" s="878"/>
      <c r="Q75" s="878"/>
      <c r="R75" s="878"/>
      <c r="S75" s="878"/>
      <c r="T75" s="878"/>
      <c r="U75" s="878"/>
      <c r="V75" s="878"/>
      <c r="W75" s="878"/>
      <c r="X75" s="878"/>
      <c r="Y75" s="878"/>
      <c r="Z75" s="878"/>
      <c r="AA75" s="878"/>
      <c r="AB75" s="878"/>
      <c r="AC75" s="878"/>
      <c r="AD75" s="878"/>
      <c r="AE75" s="878"/>
      <c r="AF75" s="878"/>
      <c r="AG75" s="878"/>
      <c r="AH75" s="878"/>
      <c r="AI75" s="878"/>
      <c r="AJ75" s="878"/>
      <c r="AK75" s="878"/>
      <c r="AL75" s="878"/>
      <c r="AM75" s="878"/>
      <c r="AN75" s="878"/>
      <c r="AO75" s="878"/>
      <c r="AP75" s="878"/>
      <c r="AQ75" s="878"/>
      <c r="AR75" s="1084"/>
      <c r="AS75" s="1115"/>
      <c r="AT75" s="878"/>
      <c r="AU75" s="878"/>
      <c r="AV75" s="878"/>
      <c r="AW75" s="878"/>
    </row>
    <row r="76" spans="1:49" ht="13.5" customHeight="1">
      <c r="A76" s="908"/>
      <c r="B76" s="878"/>
      <c r="C76" s="878"/>
      <c r="D76" s="878"/>
      <c r="E76" s="878"/>
      <c r="F76" s="878"/>
      <c r="G76" s="878"/>
      <c r="H76" s="878"/>
      <c r="I76" s="878"/>
      <c r="J76" s="878"/>
      <c r="K76" s="878"/>
      <c r="L76" s="1084"/>
      <c r="M76" s="878"/>
      <c r="N76" s="878"/>
      <c r="O76" s="878"/>
      <c r="P76" s="878"/>
      <c r="Q76" s="878"/>
      <c r="R76" s="878"/>
      <c r="S76" s="878"/>
      <c r="T76" s="878"/>
      <c r="U76" s="878"/>
      <c r="V76" s="878"/>
      <c r="W76" s="878"/>
      <c r="X76" s="878"/>
      <c r="Y76" s="878"/>
      <c r="Z76" s="878"/>
      <c r="AA76" s="878"/>
      <c r="AB76" s="878"/>
      <c r="AC76" s="878"/>
      <c r="AD76" s="878"/>
      <c r="AE76" s="878"/>
      <c r="AF76" s="878"/>
      <c r="AG76" s="878"/>
      <c r="AH76" s="878"/>
      <c r="AI76" s="878"/>
      <c r="AJ76" s="878"/>
      <c r="AK76" s="878"/>
      <c r="AL76" s="878"/>
      <c r="AM76" s="878"/>
      <c r="AN76" s="878"/>
      <c r="AO76" s="878"/>
      <c r="AP76" s="878"/>
      <c r="AQ76" s="878"/>
      <c r="AR76" s="1084"/>
      <c r="AS76" s="1115"/>
      <c r="AT76" s="878"/>
      <c r="AU76" s="878"/>
      <c r="AV76" s="878"/>
      <c r="AW76" s="878"/>
    </row>
    <row r="77" spans="1:49" ht="13.5" customHeight="1">
      <c r="A77" s="908"/>
      <c r="B77" s="878"/>
      <c r="C77" s="878"/>
      <c r="D77" s="878"/>
      <c r="E77" s="878"/>
      <c r="F77" s="878"/>
      <c r="G77" s="878"/>
      <c r="H77" s="878"/>
      <c r="I77" s="878"/>
      <c r="J77" s="878"/>
      <c r="K77" s="878"/>
      <c r="L77" s="1084"/>
      <c r="M77" s="878"/>
      <c r="N77" s="878"/>
      <c r="O77" s="878"/>
      <c r="P77" s="878"/>
      <c r="Q77" s="878"/>
      <c r="R77" s="878"/>
      <c r="S77" s="878"/>
      <c r="T77" s="878"/>
      <c r="U77" s="878"/>
      <c r="V77" s="878"/>
      <c r="W77" s="878"/>
      <c r="X77" s="878"/>
      <c r="Y77" s="878"/>
      <c r="Z77" s="878"/>
      <c r="AA77" s="878"/>
      <c r="AB77" s="878"/>
      <c r="AC77" s="878"/>
      <c r="AD77" s="878"/>
      <c r="AE77" s="878"/>
      <c r="AF77" s="878"/>
      <c r="AG77" s="878"/>
      <c r="AH77" s="878"/>
      <c r="AI77" s="878"/>
      <c r="AJ77" s="878"/>
      <c r="AK77" s="878"/>
      <c r="AL77" s="878"/>
      <c r="AM77" s="878"/>
      <c r="AN77" s="878"/>
      <c r="AO77" s="878"/>
      <c r="AP77" s="878"/>
      <c r="AQ77" s="878"/>
      <c r="AR77" s="1084"/>
      <c r="AS77" s="1115"/>
      <c r="AT77" s="878"/>
      <c r="AU77" s="878"/>
      <c r="AV77" s="878"/>
      <c r="AW77" s="878"/>
    </row>
    <row r="78" spans="1:49" ht="13.5" customHeight="1">
      <c r="A78" s="908"/>
      <c r="B78" s="878"/>
      <c r="C78" s="878"/>
      <c r="D78" s="878"/>
      <c r="E78" s="878"/>
      <c r="F78" s="878"/>
      <c r="G78" s="878"/>
      <c r="H78" s="878"/>
      <c r="I78" s="878"/>
      <c r="J78" s="878"/>
      <c r="K78" s="878"/>
      <c r="L78" s="1084"/>
      <c r="M78" s="878"/>
      <c r="N78" s="878"/>
      <c r="O78" s="878"/>
      <c r="P78" s="878"/>
      <c r="Q78" s="878"/>
      <c r="R78" s="878"/>
      <c r="S78" s="878"/>
      <c r="T78" s="878"/>
      <c r="U78" s="878"/>
      <c r="V78" s="878"/>
      <c r="W78" s="878"/>
      <c r="X78" s="878"/>
      <c r="Y78" s="878"/>
      <c r="Z78" s="878"/>
      <c r="AA78" s="878"/>
      <c r="AB78" s="878"/>
      <c r="AC78" s="878"/>
      <c r="AD78" s="878"/>
      <c r="AE78" s="878"/>
      <c r="AF78" s="878"/>
      <c r="AG78" s="878"/>
      <c r="AH78" s="878"/>
      <c r="AI78" s="878"/>
      <c r="AJ78" s="878"/>
      <c r="AK78" s="878"/>
      <c r="AL78" s="878"/>
      <c r="AM78" s="878"/>
      <c r="AN78" s="878"/>
      <c r="AO78" s="878"/>
      <c r="AP78" s="878"/>
      <c r="AQ78" s="878"/>
      <c r="AR78" s="1084"/>
      <c r="AS78" s="1115"/>
      <c r="AT78" s="878"/>
      <c r="AU78" s="878"/>
      <c r="AV78" s="878"/>
      <c r="AW78" s="878"/>
    </row>
    <row r="79" spans="1:49" ht="13.5" customHeight="1">
      <c r="A79" s="908"/>
      <c r="B79" s="878"/>
      <c r="C79" s="878"/>
      <c r="D79" s="878"/>
      <c r="E79" s="878"/>
      <c r="F79" s="878"/>
      <c r="G79" s="878"/>
      <c r="H79" s="878"/>
      <c r="I79" s="878"/>
      <c r="J79" s="878"/>
      <c r="K79" s="878"/>
      <c r="L79" s="1084"/>
      <c r="M79" s="878"/>
      <c r="N79" s="878"/>
      <c r="O79" s="878"/>
      <c r="P79" s="878"/>
      <c r="Q79" s="878"/>
      <c r="R79" s="878"/>
      <c r="S79" s="878"/>
      <c r="T79" s="878"/>
      <c r="U79" s="878"/>
      <c r="V79" s="878"/>
      <c r="W79" s="878"/>
      <c r="X79" s="878"/>
      <c r="Y79" s="878"/>
      <c r="Z79" s="878"/>
      <c r="AA79" s="878"/>
      <c r="AB79" s="878"/>
      <c r="AC79" s="878"/>
      <c r="AD79" s="878"/>
      <c r="AE79" s="878"/>
      <c r="AF79" s="878"/>
      <c r="AG79" s="878"/>
      <c r="AH79" s="878"/>
      <c r="AI79" s="878"/>
      <c r="AJ79" s="878"/>
      <c r="AK79" s="878"/>
      <c r="AL79" s="878"/>
      <c r="AM79" s="878"/>
      <c r="AN79" s="878"/>
      <c r="AO79" s="878"/>
      <c r="AP79" s="878"/>
      <c r="AQ79" s="878"/>
      <c r="AR79" s="1084"/>
      <c r="AS79" s="1115"/>
      <c r="AT79" s="878"/>
      <c r="AU79" s="878"/>
      <c r="AV79" s="878"/>
      <c r="AW79" s="878"/>
    </row>
    <row r="80" spans="1:49" ht="13.5" customHeight="1">
      <c r="A80" s="908"/>
      <c r="B80" s="878"/>
      <c r="C80" s="878"/>
      <c r="D80" s="878"/>
      <c r="E80" s="878"/>
      <c r="F80" s="878"/>
      <c r="G80" s="878"/>
      <c r="H80" s="878"/>
      <c r="I80" s="878"/>
      <c r="J80" s="878"/>
      <c r="K80" s="878"/>
      <c r="L80" s="1084"/>
      <c r="M80" s="878"/>
      <c r="N80" s="878"/>
      <c r="O80" s="878"/>
      <c r="P80" s="878"/>
      <c r="Q80" s="878"/>
      <c r="R80" s="878"/>
      <c r="S80" s="878"/>
      <c r="T80" s="878"/>
      <c r="U80" s="878"/>
      <c r="V80" s="878"/>
      <c r="W80" s="878"/>
      <c r="X80" s="878"/>
      <c r="Y80" s="878"/>
      <c r="Z80" s="878"/>
      <c r="AA80" s="878"/>
      <c r="AB80" s="878"/>
      <c r="AC80" s="878"/>
      <c r="AD80" s="878"/>
      <c r="AE80" s="878"/>
      <c r="AF80" s="878"/>
      <c r="AG80" s="878"/>
      <c r="AH80" s="878"/>
      <c r="AI80" s="878"/>
      <c r="AJ80" s="878"/>
      <c r="AK80" s="878"/>
      <c r="AL80" s="878"/>
      <c r="AM80" s="878"/>
      <c r="AN80" s="878"/>
      <c r="AO80" s="878"/>
      <c r="AP80" s="878"/>
      <c r="AQ80" s="878"/>
      <c r="AR80" s="1084"/>
      <c r="AS80" s="1115"/>
      <c r="AT80" s="878"/>
      <c r="AU80" s="878"/>
      <c r="AV80" s="878"/>
      <c r="AW80" s="878"/>
    </row>
    <row r="81" spans="1:49" ht="13.5" customHeight="1">
      <c r="A81" s="908"/>
      <c r="B81" s="878"/>
      <c r="C81" s="878"/>
      <c r="D81" s="878"/>
      <c r="E81" s="878"/>
      <c r="F81" s="878"/>
      <c r="G81" s="878"/>
      <c r="H81" s="878"/>
      <c r="I81" s="878"/>
      <c r="J81" s="878"/>
      <c r="K81" s="878"/>
      <c r="L81" s="1084"/>
      <c r="M81" s="878"/>
      <c r="N81" s="878"/>
      <c r="O81" s="878"/>
      <c r="P81" s="878"/>
      <c r="Q81" s="878"/>
      <c r="R81" s="878"/>
      <c r="S81" s="878"/>
      <c r="T81" s="878"/>
      <c r="U81" s="878"/>
      <c r="V81" s="878"/>
      <c r="W81" s="878"/>
      <c r="X81" s="878"/>
      <c r="Y81" s="878"/>
      <c r="Z81" s="878"/>
      <c r="AA81" s="878"/>
      <c r="AB81" s="878"/>
      <c r="AC81" s="878"/>
      <c r="AD81" s="878"/>
      <c r="AE81" s="878"/>
      <c r="AF81" s="878"/>
      <c r="AG81" s="878"/>
      <c r="AH81" s="878"/>
      <c r="AI81" s="878"/>
      <c r="AJ81" s="878"/>
      <c r="AK81" s="878"/>
      <c r="AL81" s="878"/>
      <c r="AM81" s="878"/>
      <c r="AN81" s="878"/>
      <c r="AO81" s="878"/>
      <c r="AP81" s="878"/>
      <c r="AQ81" s="878"/>
      <c r="AR81" s="1084"/>
      <c r="AS81" s="1115"/>
      <c r="AT81" s="878"/>
      <c r="AU81" s="878"/>
      <c r="AV81" s="878"/>
      <c r="AW81" s="878"/>
    </row>
    <row r="82" spans="1:49" ht="13.5" customHeight="1">
      <c r="A82" s="908"/>
      <c r="B82" s="878"/>
      <c r="C82" s="878"/>
      <c r="D82" s="878"/>
      <c r="E82" s="878"/>
      <c r="F82" s="878"/>
      <c r="G82" s="878"/>
      <c r="H82" s="878"/>
      <c r="I82" s="878"/>
      <c r="J82" s="878"/>
      <c r="K82" s="878"/>
      <c r="L82" s="1084"/>
      <c r="M82" s="878"/>
      <c r="N82" s="878"/>
      <c r="O82" s="878"/>
      <c r="P82" s="878"/>
      <c r="Q82" s="878"/>
      <c r="R82" s="878"/>
      <c r="S82" s="878"/>
      <c r="T82" s="878"/>
      <c r="U82" s="878"/>
      <c r="V82" s="878"/>
      <c r="W82" s="878"/>
      <c r="X82" s="878"/>
      <c r="Y82" s="878"/>
      <c r="Z82" s="878"/>
      <c r="AA82" s="878"/>
      <c r="AB82" s="878"/>
      <c r="AC82" s="878"/>
      <c r="AD82" s="878"/>
      <c r="AE82" s="878"/>
      <c r="AF82" s="878"/>
      <c r="AG82" s="878"/>
      <c r="AH82" s="878"/>
      <c r="AI82" s="878"/>
      <c r="AJ82" s="878"/>
      <c r="AK82" s="878"/>
      <c r="AL82" s="878"/>
      <c r="AM82" s="878"/>
      <c r="AN82" s="878"/>
      <c r="AO82" s="878"/>
      <c r="AP82" s="878"/>
      <c r="AQ82" s="878"/>
      <c r="AR82" s="1084"/>
      <c r="AS82" s="1115"/>
      <c r="AT82" s="878"/>
      <c r="AU82" s="878"/>
      <c r="AV82" s="878"/>
      <c r="AW82" s="878"/>
    </row>
    <row r="83" spans="1:49" ht="13.5" customHeight="1">
      <c r="A83" s="908"/>
      <c r="B83" s="878"/>
      <c r="C83" s="878"/>
      <c r="D83" s="878"/>
      <c r="E83" s="878"/>
      <c r="F83" s="878"/>
      <c r="G83" s="878"/>
      <c r="H83" s="878"/>
      <c r="I83" s="878"/>
      <c r="J83" s="878"/>
      <c r="K83" s="878"/>
      <c r="L83" s="1084"/>
      <c r="M83" s="878"/>
      <c r="N83" s="878"/>
      <c r="O83" s="878"/>
      <c r="P83" s="878"/>
      <c r="Q83" s="878"/>
      <c r="R83" s="878"/>
      <c r="S83" s="878"/>
      <c r="T83" s="878"/>
      <c r="U83" s="878"/>
      <c r="V83" s="878"/>
      <c r="W83" s="878"/>
      <c r="X83" s="878"/>
      <c r="Y83" s="878"/>
      <c r="Z83" s="878"/>
      <c r="AA83" s="878"/>
      <c r="AB83" s="878"/>
      <c r="AC83" s="878"/>
      <c r="AD83" s="878"/>
      <c r="AE83" s="878"/>
      <c r="AF83" s="878"/>
      <c r="AG83" s="878"/>
      <c r="AH83" s="878"/>
      <c r="AI83" s="878"/>
      <c r="AJ83" s="878"/>
      <c r="AK83" s="878"/>
      <c r="AL83" s="878"/>
      <c r="AM83" s="878"/>
      <c r="AN83" s="878"/>
      <c r="AO83" s="878"/>
      <c r="AP83" s="878"/>
      <c r="AQ83" s="878"/>
      <c r="AR83" s="1084"/>
      <c r="AS83" s="1115"/>
      <c r="AT83" s="878"/>
      <c r="AU83" s="878"/>
      <c r="AV83" s="878"/>
      <c r="AW83" s="878"/>
    </row>
    <row r="84" spans="1:49" ht="13.5" customHeight="1">
      <c r="A84" s="908"/>
      <c r="B84" s="878"/>
      <c r="C84" s="878"/>
      <c r="D84" s="878"/>
      <c r="E84" s="878"/>
      <c r="F84" s="878"/>
      <c r="G84" s="878"/>
      <c r="H84" s="878"/>
      <c r="I84" s="878"/>
      <c r="J84" s="878"/>
      <c r="K84" s="878"/>
      <c r="L84" s="1084"/>
      <c r="M84" s="878"/>
      <c r="N84" s="878"/>
      <c r="O84" s="878"/>
      <c r="P84" s="878"/>
      <c r="Q84" s="878"/>
      <c r="R84" s="878"/>
      <c r="S84" s="878"/>
      <c r="T84" s="878"/>
      <c r="U84" s="878"/>
      <c r="V84" s="878"/>
      <c r="W84" s="878"/>
      <c r="X84" s="878"/>
      <c r="Y84" s="878"/>
      <c r="Z84" s="878"/>
      <c r="AA84" s="878"/>
      <c r="AB84" s="878"/>
      <c r="AC84" s="878"/>
      <c r="AD84" s="878"/>
      <c r="AE84" s="878"/>
      <c r="AF84" s="878"/>
      <c r="AG84" s="878"/>
      <c r="AH84" s="878"/>
      <c r="AI84" s="878"/>
      <c r="AJ84" s="878"/>
      <c r="AK84" s="878"/>
      <c r="AL84" s="878"/>
      <c r="AM84" s="878"/>
      <c r="AN84" s="878"/>
      <c r="AO84" s="878"/>
      <c r="AP84" s="878"/>
      <c r="AQ84" s="878"/>
      <c r="AR84" s="1084"/>
      <c r="AS84" s="1115"/>
      <c r="AT84" s="878"/>
      <c r="AU84" s="878"/>
      <c r="AV84" s="878"/>
      <c r="AW84" s="878"/>
    </row>
    <row r="85" spans="1:49" ht="13.5" customHeight="1">
      <c r="A85" s="908"/>
      <c r="B85" s="878"/>
      <c r="C85" s="878"/>
      <c r="D85" s="878"/>
      <c r="E85" s="878"/>
      <c r="F85" s="878"/>
      <c r="G85" s="878"/>
      <c r="H85" s="878"/>
      <c r="I85" s="878"/>
      <c r="J85" s="878"/>
      <c r="K85" s="878"/>
      <c r="L85" s="1084"/>
      <c r="M85" s="878"/>
      <c r="N85" s="878"/>
      <c r="O85" s="878"/>
      <c r="P85" s="878"/>
      <c r="Q85" s="878"/>
      <c r="R85" s="878"/>
      <c r="S85" s="878"/>
      <c r="T85" s="878"/>
      <c r="U85" s="878"/>
      <c r="V85" s="878"/>
      <c r="W85" s="878"/>
      <c r="X85" s="878"/>
      <c r="Y85" s="878"/>
      <c r="Z85" s="878"/>
      <c r="AA85" s="878"/>
      <c r="AB85" s="878"/>
      <c r="AC85" s="878"/>
      <c r="AD85" s="878"/>
      <c r="AE85" s="878"/>
      <c r="AF85" s="878"/>
      <c r="AG85" s="878"/>
      <c r="AH85" s="878"/>
      <c r="AI85" s="878"/>
      <c r="AJ85" s="878"/>
      <c r="AK85" s="878"/>
      <c r="AL85" s="878"/>
      <c r="AM85" s="878"/>
      <c r="AN85" s="878"/>
      <c r="AO85" s="878"/>
      <c r="AP85" s="878"/>
      <c r="AQ85" s="878"/>
      <c r="AR85" s="1084"/>
      <c r="AS85" s="1115"/>
      <c r="AT85" s="878"/>
      <c r="AU85" s="878"/>
      <c r="AV85" s="878"/>
      <c r="AW85" s="878"/>
    </row>
    <row r="86" spans="1:49" ht="13.5" customHeight="1">
      <c r="A86" s="908"/>
      <c r="B86" s="878"/>
      <c r="C86" s="878"/>
      <c r="D86" s="878"/>
      <c r="E86" s="878"/>
      <c r="F86" s="878"/>
      <c r="G86" s="878"/>
      <c r="H86" s="878"/>
      <c r="I86" s="878"/>
      <c r="J86" s="878"/>
      <c r="K86" s="878"/>
      <c r="L86" s="1084"/>
      <c r="M86" s="878"/>
      <c r="N86" s="878"/>
      <c r="O86" s="878"/>
      <c r="P86" s="878"/>
      <c r="Q86" s="878"/>
      <c r="R86" s="878"/>
      <c r="S86" s="878"/>
      <c r="T86" s="878"/>
      <c r="U86" s="878"/>
      <c r="V86" s="878"/>
      <c r="W86" s="878"/>
      <c r="X86" s="878"/>
      <c r="Y86" s="878"/>
      <c r="Z86" s="878"/>
      <c r="AA86" s="878"/>
      <c r="AB86" s="878"/>
      <c r="AC86" s="878"/>
      <c r="AD86" s="878"/>
      <c r="AE86" s="878"/>
      <c r="AF86" s="878"/>
      <c r="AG86" s="878"/>
      <c r="AH86" s="878"/>
      <c r="AI86" s="878"/>
      <c r="AJ86" s="878"/>
      <c r="AK86" s="878"/>
      <c r="AL86" s="878"/>
      <c r="AM86" s="878"/>
      <c r="AN86" s="878"/>
      <c r="AO86" s="878"/>
      <c r="AP86" s="878"/>
      <c r="AQ86" s="878"/>
      <c r="AR86" s="1084"/>
      <c r="AS86" s="1115"/>
      <c r="AT86" s="878"/>
      <c r="AU86" s="878"/>
      <c r="AV86" s="878"/>
      <c r="AW86" s="878"/>
    </row>
    <row r="87" spans="1:49" ht="13.5" customHeight="1">
      <c r="A87" s="908"/>
      <c r="B87" s="878"/>
      <c r="C87" s="878"/>
      <c r="D87" s="878"/>
      <c r="E87" s="878"/>
      <c r="F87" s="878"/>
      <c r="G87" s="878"/>
      <c r="H87" s="878"/>
      <c r="I87" s="878"/>
      <c r="J87" s="878"/>
      <c r="K87" s="878"/>
      <c r="L87" s="1084"/>
      <c r="M87" s="878"/>
      <c r="N87" s="878"/>
      <c r="O87" s="878"/>
      <c r="P87" s="878"/>
      <c r="Q87" s="878"/>
      <c r="R87" s="878"/>
      <c r="S87" s="878"/>
      <c r="T87" s="878"/>
      <c r="U87" s="878"/>
      <c r="V87" s="878"/>
      <c r="W87" s="878"/>
      <c r="X87" s="878"/>
      <c r="Y87" s="878"/>
      <c r="Z87" s="878"/>
      <c r="AA87" s="878"/>
      <c r="AB87" s="878"/>
      <c r="AC87" s="878"/>
      <c r="AD87" s="878"/>
      <c r="AE87" s="878"/>
      <c r="AF87" s="878"/>
      <c r="AG87" s="878"/>
      <c r="AH87" s="878"/>
      <c r="AI87" s="878"/>
      <c r="AJ87" s="878"/>
      <c r="AK87" s="878"/>
      <c r="AL87" s="878"/>
      <c r="AM87" s="878"/>
      <c r="AN87" s="878"/>
      <c r="AO87" s="878"/>
      <c r="AP87" s="878"/>
      <c r="AQ87" s="878"/>
      <c r="AR87" s="1084"/>
      <c r="AS87" s="1115"/>
      <c r="AT87" s="878"/>
      <c r="AU87" s="878"/>
      <c r="AV87" s="878"/>
      <c r="AW87" s="878"/>
    </row>
    <row r="88" spans="1:49" ht="13.5" customHeight="1">
      <c r="A88" s="908"/>
      <c r="B88" s="878"/>
      <c r="C88" s="878"/>
      <c r="D88" s="878"/>
      <c r="E88" s="878"/>
      <c r="F88" s="878"/>
      <c r="G88" s="878"/>
      <c r="H88" s="878"/>
      <c r="I88" s="878"/>
      <c r="J88" s="878"/>
      <c r="K88" s="878"/>
      <c r="L88" s="1084"/>
      <c r="M88" s="878"/>
      <c r="N88" s="878"/>
      <c r="O88" s="878"/>
      <c r="P88" s="878"/>
      <c r="Q88" s="878"/>
      <c r="R88" s="878"/>
      <c r="S88" s="878"/>
      <c r="T88" s="878"/>
      <c r="U88" s="878"/>
      <c r="V88" s="878"/>
      <c r="W88" s="878"/>
      <c r="X88" s="878"/>
      <c r="Y88" s="878"/>
      <c r="Z88" s="878"/>
      <c r="AA88" s="878"/>
      <c r="AB88" s="878"/>
      <c r="AC88" s="878"/>
      <c r="AD88" s="878"/>
      <c r="AE88" s="878"/>
      <c r="AF88" s="878"/>
      <c r="AG88" s="878"/>
      <c r="AH88" s="878"/>
      <c r="AI88" s="878"/>
      <c r="AJ88" s="878"/>
      <c r="AK88" s="878"/>
      <c r="AL88" s="878"/>
      <c r="AM88" s="878"/>
      <c r="AN88" s="878"/>
      <c r="AO88" s="878"/>
      <c r="AP88" s="878"/>
      <c r="AQ88" s="878"/>
      <c r="AR88" s="1084"/>
      <c r="AS88" s="1115"/>
      <c r="AT88" s="878"/>
      <c r="AU88" s="878"/>
      <c r="AV88" s="878"/>
      <c r="AW88" s="878"/>
    </row>
    <row r="89" spans="1:49" ht="13.5" customHeight="1">
      <c r="A89" s="908"/>
      <c r="B89" s="878"/>
      <c r="C89" s="878"/>
      <c r="D89" s="878"/>
      <c r="E89" s="878"/>
      <c r="F89" s="878"/>
      <c r="G89" s="878"/>
      <c r="H89" s="878"/>
      <c r="I89" s="878"/>
      <c r="J89" s="878"/>
      <c r="K89" s="878"/>
      <c r="L89" s="1084"/>
      <c r="M89" s="878"/>
      <c r="N89" s="878"/>
      <c r="O89" s="878"/>
      <c r="P89" s="878"/>
      <c r="Q89" s="878"/>
      <c r="R89" s="878"/>
      <c r="S89" s="878"/>
      <c r="T89" s="878"/>
      <c r="U89" s="878"/>
      <c r="V89" s="878"/>
      <c r="W89" s="878"/>
      <c r="X89" s="878"/>
      <c r="Y89" s="878"/>
      <c r="Z89" s="878"/>
      <c r="AA89" s="878"/>
      <c r="AB89" s="878"/>
      <c r="AC89" s="878"/>
      <c r="AD89" s="878"/>
      <c r="AE89" s="878"/>
      <c r="AF89" s="878"/>
      <c r="AG89" s="878"/>
      <c r="AH89" s="878"/>
      <c r="AI89" s="878"/>
      <c r="AJ89" s="878"/>
      <c r="AK89" s="878"/>
      <c r="AL89" s="878"/>
      <c r="AM89" s="878"/>
      <c r="AN89" s="878"/>
      <c r="AO89" s="878"/>
      <c r="AP89" s="878"/>
      <c r="AQ89" s="878"/>
      <c r="AR89" s="1084"/>
      <c r="AS89" s="1115"/>
      <c r="AT89" s="878"/>
      <c r="AU89" s="878"/>
      <c r="AV89" s="878"/>
      <c r="AW89" s="878"/>
    </row>
    <row r="90" spans="1:49" ht="13.5" customHeight="1">
      <c r="A90" s="908"/>
      <c r="B90" s="878"/>
      <c r="C90" s="878"/>
      <c r="D90" s="878"/>
      <c r="E90" s="878"/>
      <c r="F90" s="878"/>
      <c r="G90" s="878"/>
      <c r="H90" s="878"/>
      <c r="I90" s="878"/>
      <c r="J90" s="878"/>
      <c r="K90" s="878"/>
      <c r="L90" s="1084"/>
      <c r="M90" s="878"/>
      <c r="N90" s="878"/>
      <c r="O90" s="878"/>
      <c r="P90" s="878"/>
      <c r="Q90" s="878"/>
      <c r="R90" s="878"/>
      <c r="S90" s="878"/>
      <c r="T90" s="878"/>
      <c r="U90" s="878"/>
      <c r="V90" s="878"/>
      <c r="W90" s="878"/>
      <c r="X90" s="878"/>
      <c r="Y90" s="878"/>
      <c r="Z90" s="878"/>
      <c r="AA90" s="878"/>
      <c r="AB90" s="878"/>
      <c r="AC90" s="878"/>
      <c r="AD90" s="878"/>
      <c r="AE90" s="878"/>
      <c r="AF90" s="878"/>
      <c r="AG90" s="878"/>
      <c r="AH90" s="878"/>
      <c r="AI90" s="878"/>
      <c r="AJ90" s="878"/>
      <c r="AK90" s="878"/>
      <c r="AL90" s="878"/>
      <c r="AM90" s="878"/>
      <c r="AN90" s="878"/>
      <c r="AO90" s="878"/>
      <c r="AP90" s="878"/>
      <c r="AQ90" s="878"/>
      <c r="AR90" s="1084"/>
      <c r="AS90" s="1115"/>
      <c r="AT90" s="878"/>
      <c r="AU90" s="878"/>
      <c r="AV90" s="878"/>
      <c r="AW90" s="878"/>
    </row>
    <row r="91" spans="1:49" ht="13.5" customHeight="1">
      <c r="A91" s="908"/>
      <c r="B91" s="878"/>
      <c r="C91" s="878"/>
      <c r="D91" s="878"/>
      <c r="E91" s="878"/>
      <c r="F91" s="878"/>
      <c r="G91" s="878"/>
      <c r="H91" s="878"/>
      <c r="I91" s="878"/>
      <c r="J91" s="878"/>
      <c r="K91" s="878"/>
      <c r="L91" s="1084"/>
      <c r="M91" s="878"/>
      <c r="N91" s="878"/>
      <c r="O91" s="878"/>
      <c r="P91" s="878"/>
      <c r="Q91" s="878"/>
      <c r="R91" s="878"/>
      <c r="S91" s="878"/>
      <c r="T91" s="878"/>
      <c r="U91" s="878"/>
      <c r="V91" s="878"/>
      <c r="W91" s="878"/>
      <c r="X91" s="878"/>
      <c r="Y91" s="878"/>
      <c r="Z91" s="878"/>
      <c r="AA91" s="878"/>
      <c r="AB91" s="878"/>
      <c r="AC91" s="878"/>
      <c r="AD91" s="878"/>
      <c r="AE91" s="878"/>
      <c r="AF91" s="878"/>
      <c r="AG91" s="878"/>
      <c r="AH91" s="878"/>
      <c r="AI91" s="878"/>
      <c r="AJ91" s="878"/>
      <c r="AK91" s="878"/>
      <c r="AL91" s="878"/>
      <c r="AM91" s="878"/>
      <c r="AN91" s="878"/>
      <c r="AO91" s="878"/>
      <c r="AP91" s="878"/>
      <c r="AQ91" s="878"/>
      <c r="AR91" s="1084"/>
      <c r="AS91" s="1115"/>
      <c r="AT91" s="878"/>
      <c r="AU91" s="878"/>
      <c r="AV91" s="878"/>
      <c r="AW91" s="878"/>
    </row>
    <row r="92" spans="1:49" ht="13.5" customHeight="1">
      <c r="A92" s="908"/>
      <c r="B92" s="878"/>
      <c r="C92" s="878"/>
      <c r="D92" s="878"/>
      <c r="E92" s="878"/>
      <c r="F92" s="878"/>
      <c r="G92" s="878"/>
      <c r="H92" s="878"/>
      <c r="I92" s="878"/>
      <c r="J92" s="878"/>
      <c r="K92" s="878"/>
      <c r="L92" s="1084"/>
      <c r="M92" s="878"/>
      <c r="N92" s="878"/>
      <c r="O92" s="878"/>
      <c r="P92" s="878"/>
      <c r="Q92" s="878"/>
      <c r="R92" s="878"/>
      <c r="S92" s="878"/>
      <c r="T92" s="878"/>
      <c r="U92" s="878"/>
      <c r="V92" s="878"/>
      <c r="W92" s="878"/>
      <c r="X92" s="878"/>
      <c r="Y92" s="878"/>
      <c r="Z92" s="878"/>
      <c r="AA92" s="878"/>
      <c r="AB92" s="878"/>
      <c r="AC92" s="878"/>
      <c r="AD92" s="878"/>
      <c r="AE92" s="878"/>
      <c r="AF92" s="878"/>
      <c r="AG92" s="878"/>
      <c r="AH92" s="878"/>
      <c r="AI92" s="878"/>
      <c r="AJ92" s="878"/>
      <c r="AK92" s="878"/>
      <c r="AL92" s="878"/>
      <c r="AM92" s="878"/>
      <c r="AN92" s="878"/>
      <c r="AO92" s="878"/>
      <c r="AP92" s="878"/>
      <c r="AQ92" s="878"/>
      <c r="AR92" s="1084"/>
      <c r="AS92" s="1115"/>
      <c r="AT92" s="878"/>
      <c r="AU92" s="878"/>
      <c r="AV92" s="878"/>
      <c r="AW92" s="878"/>
    </row>
    <row r="93" spans="1:49" ht="13.5" customHeight="1">
      <c r="A93" s="908"/>
      <c r="B93" s="878"/>
      <c r="C93" s="878"/>
      <c r="D93" s="878"/>
      <c r="E93" s="878"/>
      <c r="F93" s="878"/>
      <c r="G93" s="878"/>
      <c r="H93" s="878"/>
      <c r="I93" s="878"/>
      <c r="J93" s="878"/>
      <c r="K93" s="878"/>
      <c r="L93" s="1084"/>
      <c r="M93" s="878"/>
      <c r="N93" s="878"/>
      <c r="O93" s="878"/>
      <c r="P93" s="878"/>
      <c r="Q93" s="878"/>
      <c r="R93" s="878"/>
      <c r="S93" s="878"/>
      <c r="T93" s="878"/>
      <c r="U93" s="878"/>
      <c r="V93" s="878"/>
      <c r="W93" s="878"/>
      <c r="X93" s="878"/>
      <c r="Y93" s="878"/>
      <c r="Z93" s="878"/>
      <c r="AA93" s="878"/>
      <c r="AB93" s="878"/>
      <c r="AC93" s="878"/>
      <c r="AD93" s="878"/>
      <c r="AE93" s="878"/>
      <c r="AF93" s="878"/>
      <c r="AG93" s="878"/>
      <c r="AH93" s="878"/>
      <c r="AI93" s="878"/>
      <c r="AJ93" s="878"/>
      <c r="AK93" s="878"/>
      <c r="AL93" s="878"/>
      <c r="AM93" s="878"/>
      <c r="AN93" s="878"/>
      <c r="AO93" s="878"/>
      <c r="AP93" s="878"/>
      <c r="AQ93" s="878"/>
      <c r="AR93" s="1084"/>
      <c r="AS93" s="1115"/>
      <c r="AT93" s="878"/>
      <c r="AU93" s="878"/>
      <c r="AV93" s="878"/>
      <c r="AW93" s="878"/>
    </row>
    <row r="94" spans="1:49" ht="13.5" customHeight="1">
      <c r="A94" s="908"/>
      <c r="B94" s="878"/>
      <c r="C94" s="878"/>
      <c r="D94" s="878"/>
      <c r="E94" s="878"/>
      <c r="F94" s="878"/>
      <c r="G94" s="878"/>
      <c r="H94" s="878"/>
      <c r="I94" s="878"/>
      <c r="J94" s="878"/>
      <c r="K94" s="878"/>
      <c r="L94" s="1084"/>
      <c r="M94" s="878"/>
      <c r="N94" s="878"/>
      <c r="O94" s="878"/>
      <c r="P94" s="878"/>
      <c r="Q94" s="878"/>
      <c r="R94" s="878"/>
      <c r="S94" s="878"/>
      <c r="T94" s="878"/>
      <c r="U94" s="878"/>
      <c r="V94" s="878"/>
      <c r="W94" s="878"/>
      <c r="X94" s="878"/>
      <c r="Y94" s="878"/>
      <c r="Z94" s="878"/>
      <c r="AA94" s="878"/>
      <c r="AB94" s="878"/>
      <c r="AC94" s="878"/>
      <c r="AD94" s="878"/>
      <c r="AE94" s="878"/>
      <c r="AF94" s="878"/>
      <c r="AG94" s="878"/>
      <c r="AH94" s="878"/>
      <c r="AI94" s="878"/>
      <c r="AJ94" s="878"/>
      <c r="AK94" s="878"/>
      <c r="AL94" s="878"/>
      <c r="AM94" s="878"/>
      <c r="AN94" s="878"/>
      <c r="AO94" s="878"/>
      <c r="AP94" s="878"/>
      <c r="AQ94" s="878"/>
      <c r="AR94" s="1084"/>
      <c r="AS94" s="1115"/>
      <c r="AT94" s="878"/>
      <c r="AU94" s="878"/>
      <c r="AV94" s="878"/>
      <c r="AW94" s="878"/>
    </row>
    <row r="95" spans="1:49" ht="13.5" customHeight="1">
      <c r="A95" s="908"/>
      <c r="B95" s="878"/>
      <c r="C95" s="878"/>
      <c r="D95" s="878"/>
      <c r="E95" s="878"/>
      <c r="F95" s="878"/>
      <c r="G95" s="878"/>
      <c r="H95" s="878"/>
      <c r="I95" s="878"/>
      <c r="J95" s="878"/>
      <c r="K95" s="878"/>
      <c r="L95" s="1084"/>
      <c r="M95" s="878"/>
      <c r="N95" s="878"/>
      <c r="O95" s="878"/>
      <c r="P95" s="878"/>
      <c r="Q95" s="878"/>
      <c r="R95" s="878"/>
      <c r="S95" s="878"/>
      <c r="T95" s="878"/>
      <c r="U95" s="878"/>
      <c r="V95" s="878"/>
      <c r="W95" s="878"/>
      <c r="X95" s="878"/>
      <c r="Y95" s="878"/>
      <c r="Z95" s="878"/>
      <c r="AA95" s="878"/>
      <c r="AB95" s="878"/>
      <c r="AC95" s="878"/>
      <c r="AD95" s="878"/>
      <c r="AE95" s="878"/>
      <c r="AF95" s="878"/>
      <c r="AG95" s="878"/>
      <c r="AH95" s="878"/>
      <c r="AI95" s="878"/>
      <c r="AJ95" s="878"/>
      <c r="AK95" s="878"/>
      <c r="AL95" s="878"/>
      <c r="AM95" s="878"/>
      <c r="AN95" s="878"/>
      <c r="AO95" s="878"/>
      <c r="AP95" s="878"/>
      <c r="AQ95" s="878"/>
      <c r="AR95" s="1084"/>
      <c r="AS95" s="1115"/>
      <c r="AT95" s="878"/>
      <c r="AU95" s="878"/>
      <c r="AV95" s="878"/>
      <c r="AW95" s="878"/>
    </row>
    <row r="96" spans="1:49" ht="13.5" customHeight="1">
      <c r="A96" s="908"/>
      <c r="B96" s="878"/>
      <c r="C96" s="878"/>
      <c r="D96" s="878"/>
      <c r="E96" s="878"/>
      <c r="F96" s="878"/>
      <c r="G96" s="878"/>
      <c r="H96" s="878"/>
      <c r="I96" s="878"/>
      <c r="J96" s="878"/>
      <c r="K96" s="878"/>
      <c r="L96" s="1084"/>
      <c r="M96" s="878"/>
      <c r="N96" s="878"/>
      <c r="O96" s="878"/>
      <c r="P96" s="878"/>
      <c r="Q96" s="878"/>
      <c r="R96" s="878"/>
      <c r="S96" s="878"/>
      <c r="T96" s="878"/>
      <c r="U96" s="878"/>
      <c r="V96" s="878"/>
      <c r="W96" s="878"/>
      <c r="X96" s="878"/>
      <c r="Y96" s="878"/>
      <c r="Z96" s="878"/>
      <c r="AA96" s="878"/>
      <c r="AB96" s="878"/>
      <c r="AC96" s="878"/>
      <c r="AD96" s="878"/>
      <c r="AE96" s="878"/>
      <c r="AF96" s="878"/>
      <c r="AG96" s="878"/>
      <c r="AH96" s="878"/>
      <c r="AI96" s="878"/>
      <c r="AJ96" s="878"/>
      <c r="AK96" s="878"/>
      <c r="AL96" s="878"/>
      <c r="AM96" s="878"/>
      <c r="AN96" s="878"/>
      <c r="AO96" s="878"/>
      <c r="AP96" s="878"/>
      <c r="AQ96" s="878"/>
      <c r="AR96" s="1084"/>
      <c r="AS96" s="1115"/>
      <c r="AT96" s="878"/>
      <c r="AU96" s="878"/>
      <c r="AV96" s="878"/>
      <c r="AW96" s="878"/>
    </row>
    <row r="97" spans="1:49" ht="13.5" customHeight="1">
      <c r="A97" s="908"/>
      <c r="B97" s="878"/>
      <c r="C97" s="878"/>
      <c r="D97" s="878"/>
      <c r="E97" s="878"/>
      <c r="F97" s="878"/>
      <c r="G97" s="878"/>
      <c r="H97" s="878"/>
      <c r="I97" s="878"/>
      <c r="J97" s="878"/>
      <c r="K97" s="878"/>
      <c r="L97" s="1084"/>
      <c r="M97" s="878"/>
      <c r="N97" s="878"/>
      <c r="O97" s="878"/>
      <c r="P97" s="878"/>
      <c r="Q97" s="878"/>
      <c r="R97" s="878"/>
      <c r="S97" s="878"/>
      <c r="T97" s="878"/>
      <c r="U97" s="878"/>
      <c r="V97" s="878"/>
      <c r="W97" s="878"/>
      <c r="X97" s="878"/>
      <c r="Y97" s="878"/>
      <c r="Z97" s="878"/>
      <c r="AA97" s="878"/>
      <c r="AB97" s="878"/>
      <c r="AC97" s="878"/>
      <c r="AD97" s="878"/>
      <c r="AE97" s="878"/>
      <c r="AF97" s="878"/>
      <c r="AG97" s="878"/>
      <c r="AH97" s="878"/>
      <c r="AI97" s="878"/>
      <c r="AJ97" s="878"/>
      <c r="AK97" s="878"/>
      <c r="AL97" s="878"/>
      <c r="AM97" s="878"/>
      <c r="AN97" s="878"/>
      <c r="AO97" s="878"/>
      <c r="AP97" s="878"/>
      <c r="AQ97" s="878"/>
      <c r="AR97" s="1084"/>
      <c r="AS97" s="1115"/>
      <c r="AT97" s="878"/>
      <c r="AU97" s="878"/>
      <c r="AV97" s="878"/>
      <c r="AW97" s="878"/>
    </row>
    <row r="98" spans="1:49" ht="13.5" customHeight="1">
      <c r="A98" s="908"/>
      <c r="B98" s="878"/>
      <c r="C98" s="878"/>
      <c r="D98" s="878"/>
      <c r="E98" s="878"/>
      <c r="F98" s="878"/>
      <c r="G98" s="878"/>
      <c r="H98" s="878"/>
      <c r="I98" s="878"/>
      <c r="J98" s="878"/>
      <c r="K98" s="878"/>
      <c r="L98" s="1084"/>
      <c r="M98" s="878"/>
      <c r="N98" s="878"/>
      <c r="O98" s="878"/>
      <c r="P98" s="878"/>
      <c r="Q98" s="878"/>
      <c r="R98" s="878"/>
      <c r="S98" s="878"/>
      <c r="T98" s="878"/>
      <c r="U98" s="878"/>
      <c r="V98" s="878"/>
      <c r="W98" s="878"/>
      <c r="X98" s="878"/>
      <c r="Y98" s="878"/>
      <c r="Z98" s="878"/>
      <c r="AA98" s="878"/>
      <c r="AB98" s="878"/>
      <c r="AC98" s="878"/>
      <c r="AD98" s="878"/>
      <c r="AE98" s="878"/>
      <c r="AF98" s="878"/>
      <c r="AG98" s="878"/>
      <c r="AH98" s="878"/>
      <c r="AI98" s="878"/>
      <c r="AJ98" s="878"/>
      <c r="AK98" s="878"/>
      <c r="AL98" s="878"/>
      <c r="AM98" s="878"/>
      <c r="AN98" s="878"/>
      <c r="AO98" s="878"/>
      <c r="AP98" s="878"/>
      <c r="AQ98" s="878"/>
      <c r="AR98" s="1084"/>
      <c r="AS98" s="1115"/>
      <c r="AT98" s="878"/>
      <c r="AU98" s="878"/>
      <c r="AV98" s="878"/>
      <c r="AW98" s="878"/>
    </row>
    <row r="99" spans="1:49" ht="13.5" customHeight="1">
      <c r="A99" s="908"/>
      <c r="B99" s="878"/>
      <c r="C99" s="878"/>
      <c r="D99" s="878"/>
      <c r="E99" s="878"/>
      <c r="F99" s="878"/>
      <c r="G99" s="878"/>
      <c r="H99" s="878"/>
      <c r="I99" s="878"/>
      <c r="J99" s="878"/>
      <c r="K99" s="878"/>
      <c r="L99" s="1084"/>
      <c r="M99" s="878"/>
      <c r="N99" s="878"/>
      <c r="O99" s="878"/>
      <c r="P99" s="878"/>
      <c r="Q99" s="878"/>
      <c r="R99" s="878"/>
      <c r="S99" s="878"/>
      <c r="T99" s="878"/>
      <c r="U99" s="878"/>
      <c r="V99" s="878"/>
      <c r="W99" s="878"/>
      <c r="X99" s="878"/>
      <c r="Y99" s="878"/>
      <c r="Z99" s="878"/>
      <c r="AA99" s="878"/>
      <c r="AB99" s="878"/>
      <c r="AC99" s="878"/>
      <c r="AD99" s="878"/>
      <c r="AE99" s="878"/>
      <c r="AF99" s="878"/>
      <c r="AG99" s="878"/>
      <c r="AH99" s="878"/>
      <c r="AI99" s="878"/>
      <c r="AJ99" s="878"/>
      <c r="AK99" s="878"/>
      <c r="AL99" s="878"/>
      <c r="AM99" s="878"/>
      <c r="AN99" s="878"/>
      <c r="AO99" s="878"/>
      <c r="AP99" s="878"/>
      <c r="AQ99" s="878"/>
      <c r="AR99" s="1084"/>
      <c r="AS99" s="1115"/>
      <c r="AT99" s="878"/>
      <c r="AU99" s="878"/>
      <c r="AV99" s="878"/>
      <c r="AW99" s="878"/>
    </row>
  </sheetData>
  <mergeCells count="3">
    <mergeCell ref="A1:A2"/>
    <mergeCell ref="L1:L2"/>
    <mergeCell ref="AR1:AR2"/>
  </mergeCells>
  <phoneticPr fontId="50"/>
  <pageMargins left="0.34" right="0.22" top="0.28000000000000003" bottom="0.22" header="0" footer="0"/>
  <pageSetup paperSize="8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F8CB2-FA98-4874-98F7-F058CDF50FEA}">
  <sheetPr codeName="Sheet22"/>
  <dimension ref="A1:AX99"/>
  <sheetViews>
    <sheetView topLeftCell="A7" zoomScale="68" zoomScaleNormal="70" workbookViewId="0">
      <selection activeCell="AB6" sqref="AB6"/>
    </sheetView>
  </sheetViews>
  <sheetFormatPr defaultColWidth="14.375" defaultRowHeight="15" customHeight="1"/>
  <cols>
    <col min="1" max="1" width="2.75" customWidth="1"/>
    <col min="2" max="12" width="4.75" customWidth="1"/>
    <col min="13" max="13" width="3.25" style="1085" customWidth="1"/>
    <col min="14" max="44" width="4.75" customWidth="1"/>
    <col min="45" max="45" width="3.25" style="1085" customWidth="1"/>
    <col min="46" max="50" width="8" customWidth="1"/>
  </cols>
  <sheetData>
    <row r="1" spans="1:50" ht="17.25" customHeight="1">
      <c r="A1" s="1645"/>
      <c r="B1" s="1147" t="s">
        <v>71</v>
      </c>
      <c r="C1" s="1148" t="s">
        <v>72</v>
      </c>
      <c r="D1" s="1148" t="s">
        <v>73</v>
      </c>
      <c r="E1" s="1149" t="s">
        <v>74</v>
      </c>
      <c r="F1" s="1148" t="s">
        <v>36</v>
      </c>
      <c r="G1" s="1148" t="s">
        <v>40</v>
      </c>
      <c r="H1" s="1150" t="s">
        <v>75</v>
      </c>
      <c r="I1" s="1148" t="s">
        <v>76</v>
      </c>
      <c r="J1" s="1148" t="s">
        <v>77</v>
      </c>
      <c r="K1" s="1148" t="s">
        <v>78</v>
      </c>
      <c r="L1" s="1151" t="s">
        <v>330</v>
      </c>
      <c r="M1" s="1647" t="s">
        <v>338</v>
      </c>
      <c r="N1" s="1152" t="s">
        <v>81</v>
      </c>
      <c r="O1" s="1148" t="s">
        <v>82</v>
      </c>
      <c r="P1" s="1148" t="s">
        <v>83</v>
      </c>
      <c r="Q1" s="1148" t="s">
        <v>84</v>
      </c>
      <c r="R1" s="1148" t="s">
        <v>85</v>
      </c>
      <c r="S1" s="1150" t="s">
        <v>86</v>
      </c>
      <c r="T1" s="1149" t="s">
        <v>87</v>
      </c>
      <c r="U1" s="1148" t="s">
        <v>88</v>
      </c>
      <c r="V1" s="1148" t="s">
        <v>89</v>
      </c>
      <c r="W1" s="1148" t="s">
        <v>90</v>
      </c>
      <c r="X1" s="1148" t="s">
        <v>91</v>
      </c>
      <c r="Y1" s="1148" t="s">
        <v>92</v>
      </c>
      <c r="Z1" s="1150" t="s">
        <v>93</v>
      </c>
      <c r="AA1" s="1149" t="s">
        <v>94</v>
      </c>
      <c r="AB1" s="1148" t="s">
        <v>95</v>
      </c>
      <c r="AC1" s="1148" t="s">
        <v>96</v>
      </c>
      <c r="AD1" s="1148" t="s">
        <v>97</v>
      </c>
      <c r="AE1" s="1148" t="s">
        <v>98</v>
      </c>
      <c r="AF1" s="1148" t="s">
        <v>99</v>
      </c>
      <c r="AG1" s="1150" t="s">
        <v>100</v>
      </c>
      <c r="AH1" s="1149" t="s">
        <v>71</v>
      </c>
      <c r="AI1" s="1148" t="s">
        <v>72</v>
      </c>
      <c r="AJ1" s="1148" t="s">
        <v>73</v>
      </c>
      <c r="AK1" s="1148" t="s">
        <v>74</v>
      </c>
      <c r="AL1" s="1148" t="s">
        <v>36</v>
      </c>
      <c r="AM1" s="1148" t="s">
        <v>40</v>
      </c>
      <c r="AN1" s="1150" t="s">
        <v>75</v>
      </c>
      <c r="AO1" s="1149" t="s">
        <v>76</v>
      </c>
      <c r="AP1" s="1148" t="s">
        <v>77</v>
      </c>
      <c r="AQ1" s="1148" t="s">
        <v>78</v>
      </c>
      <c r="AR1" s="1153" t="s">
        <v>330</v>
      </c>
      <c r="AS1" s="1643" t="s">
        <v>338</v>
      </c>
      <c r="AT1" s="910"/>
      <c r="AU1" s="910"/>
      <c r="AV1" s="910"/>
      <c r="AW1" s="910"/>
      <c r="AX1" s="910"/>
    </row>
    <row r="2" spans="1:50" ht="17.25" customHeight="1" thickBot="1">
      <c r="A2" s="1646"/>
      <c r="B2" s="1154" t="s">
        <v>102</v>
      </c>
      <c r="C2" s="1005" t="s">
        <v>103</v>
      </c>
      <c r="D2" s="1005" t="s">
        <v>104</v>
      </c>
      <c r="E2" s="1056" t="s">
        <v>105</v>
      </c>
      <c r="F2" s="1005" t="s">
        <v>106</v>
      </c>
      <c r="G2" s="1005" t="s">
        <v>107</v>
      </c>
      <c r="H2" s="1005" t="s">
        <v>101</v>
      </c>
      <c r="I2" s="1005" t="s">
        <v>102</v>
      </c>
      <c r="J2" s="1005" t="s">
        <v>103</v>
      </c>
      <c r="K2" s="1005" t="s">
        <v>104</v>
      </c>
      <c r="L2" s="1073" t="s">
        <v>292</v>
      </c>
      <c r="M2" s="1648"/>
      <c r="N2" s="1071" t="s">
        <v>295</v>
      </c>
      <c r="O2" s="1005" t="s">
        <v>294</v>
      </c>
      <c r="P2" s="1005" t="s">
        <v>293</v>
      </c>
      <c r="Q2" s="1005" t="s">
        <v>102</v>
      </c>
      <c r="R2" s="1005" t="s">
        <v>103</v>
      </c>
      <c r="S2" s="1005" t="s">
        <v>104</v>
      </c>
      <c r="T2" s="1056" t="s">
        <v>105</v>
      </c>
      <c r="U2" s="1005" t="s">
        <v>106</v>
      </c>
      <c r="V2" s="1005" t="s">
        <v>107</v>
      </c>
      <c r="W2" s="1005" t="s">
        <v>101</v>
      </c>
      <c r="X2" s="1005" t="s">
        <v>102</v>
      </c>
      <c r="Y2" s="1005" t="s">
        <v>103</v>
      </c>
      <c r="Z2" s="1005" t="s">
        <v>104</v>
      </c>
      <c r="AA2" s="1056" t="s">
        <v>105</v>
      </c>
      <c r="AB2" s="1005" t="s">
        <v>106</v>
      </c>
      <c r="AC2" s="1005" t="s">
        <v>107</v>
      </c>
      <c r="AD2" s="1005" t="s">
        <v>101</v>
      </c>
      <c r="AE2" s="1005" t="s">
        <v>102</v>
      </c>
      <c r="AF2" s="1005" t="s">
        <v>103</v>
      </c>
      <c r="AG2" s="1005" t="s">
        <v>104</v>
      </c>
      <c r="AH2" s="1056" t="s">
        <v>105</v>
      </c>
      <c r="AI2" s="1005" t="s">
        <v>106</v>
      </c>
      <c r="AJ2" s="1005" t="s">
        <v>107</v>
      </c>
      <c r="AK2" s="1005" t="s">
        <v>101</v>
      </c>
      <c r="AL2" s="1005" t="s">
        <v>102</v>
      </c>
      <c r="AM2" s="1005" t="s">
        <v>103</v>
      </c>
      <c r="AN2" s="1005" t="s">
        <v>104</v>
      </c>
      <c r="AO2" s="1056" t="s">
        <v>105</v>
      </c>
      <c r="AP2" s="1005" t="s">
        <v>106</v>
      </c>
      <c r="AQ2" s="1005" t="s">
        <v>107</v>
      </c>
      <c r="AR2" s="1038" t="s">
        <v>101</v>
      </c>
      <c r="AS2" s="1649"/>
      <c r="AT2" s="910"/>
      <c r="AU2" s="910"/>
      <c r="AV2" s="910"/>
      <c r="AW2" s="910"/>
      <c r="AX2" s="910"/>
    </row>
    <row r="3" spans="1:50" ht="37.5" customHeight="1">
      <c r="A3" s="1171"/>
      <c r="B3" s="1155"/>
      <c r="C3" s="1010"/>
      <c r="D3" s="990" t="s">
        <v>300</v>
      </c>
      <c r="E3" s="990" t="s">
        <v>300</v>
      </c>
      <c r="F3" s="1010"/>
      <c r="G3" s="1010"/>
      <c r="H3" s="1010"/>
      <c r="I3" s="1010"/>
      <c r="J3" s="1010"/>
      <c r="K3" s="1010"/>
      <c r="L3" s="1118"/>
      <c r="M3" s="1127" t="s">
        <v>26</v>
      </c>
      <c r="N3" s="1124" t="s">
        <v>300</v>
      </c>
      <c r="O3" s="990" t="s">
        <v>300</v>
      </c>
      <c r="P3" s="990" t="s">
        <v>300</v>
      </c>
      <c r="Q3" s="1010"/>
      <c r="R3" s="1010"/>
      <c r="S3" s="990" t="s">
        <v>300</v>
      </c>
      <c r="T3" s="1059"/>
      <c r="U3" s="990" t="s">
        <v>300</v>
      </c>
      <c r="V3" s="769" t="s">
        <v>109</v>
      </c>
      <c r="W3" s="845" t="s">
        <v>121</v>
      </c>
      <c r="X3" s="845" t="s">
        <v>121</v>
      </c>
      <c r="Y3" s="1010"/>
      <c r="Z3" s="1010"/>
      <c r="AA3" s="1048" t="s">
        <v>318</v>
      </c>
      <c r="AB3" s="840" t="s">
        <v>214</v>
      </c>
      <c r="AC3" s="840" t="s">
        <v>214</v>
      </c>
      <c r="AD3" s="840" t="s">
        <v>214</v>
      </c>
      <c r="AE3" s="1175" t="s">
        <v>214</v>
      </c>
      <c r="AF3" s="840" t="s">
        <v>214</v>
      </c>
      <c r="AG3" s="1010"/>
      <c r="AH3" s="1048" t="s">
        <v>318</v>
      </c>
      <c r="AI3" s="840" t="s">
        <v>214</v>
      </c>
      <c r="AJ3" s="840" t="s">
        <v>214</v>
      </c>
      <c r="AK3" s="840" t="s">
        <v>214</v>
      </c>
      <c r="AL3" s="840" t="s">
        <v>214</v>
      </c>
      <c r="AM3" s="840" t="s">
        <v>214</v>
      </c>
      <c r="AN3" s="1048" t="s">
        <v>318</v>
      </c>
      <c r="AO3" s="1177"/>
      <c r="AP3" s="840" t="s">
        <v>214</v>
      </c>
      <c r="AQ3" s="840" t="s">
        <v>214</v>
      </c>
      <c r="AR3" s="840" t="s">
        <v>214</v>
      </c>
      <c r="AS3" s="1139" t="s">
        <v>26</v>
      </c>
      <c r="AT3" s="878"/>
      <c r="AU3" s="878"/>
      <c r="AV3" s="878"/>
      <c r="AW3" s="878"/>
      <c r="AX3" s="878"/>
    </row>
    <row r="4" spans="1:50" ht="37.5" customHeight="1">
      <c r="A4" s="1172">
        <v>1</v>
      </c>
      <c r="B4" s="1155"/>
      <c r="C4" s="1048" t="s">
        <v>318</v>
      </c>
      <c r="D4" s="1048" t="s">
        <v>318</v>
      </c>
      <c r="E4" s="1059"/>
      <c r="F4" s="1048" t="s">
        <v>318</v>
      </c>
      <c r="G4" s="1010"/>
      <c r="H4" s="1010"/>
      <c r="I4" s="1048" t="s">
        <v>318</v>
      </c>
      <c r="J4" s="1048" t="s">
        <v>318</v>
      </c>
      <c r="K4" s="1010"/>
      <c r="L4" s="1118"/>
      <c r="M4" s="1128" t="s">
        <v>33</v>
      </c>
      <c r="N4" s="1048" t="s">
        <v>318</v>
      </c>
      <c r="O4" s="1010"/>
      <c r="P4" s="1048" t="s">
        <v>318</v>
      </c>
      <c r="Q4" s="1010"/>
      <c r="R4" s="1048" t="s">
        <v>318</v>
      </c>
      <c r="S4" s="1010"/>
      <c r="T4" s="1059"/>
      <c r="U4" s="1048" t="s">
        <v>318</v>
      </c>
      <c r="V4" s="1048" t="s">
        <v>318</v>
      </c>
      <c r="W4" s="1048" t="s">
        <v>318</v>
      </c>
      <c r="X4" s="1048" t="s">
        <v>318</v>
      </c>
      <c r="Y4" s="1048" t="s">
        <v>318</v>
      </c>
      <c r="Z4" s="840" t="s">
        <v>214</v>
      </c>
      <c r="AA4" s="1059"/>
      <c r="AB4" s="1156" t="s">
        <v>331</v>
      </c>
      <c r="AC4" s="1156" t="s">
        <v>331</v>
      </c>
      <c r="AD4" s="1156" t="s">
        <v>331</v>
      </c>
      <c r="AE4" s="1156" t="s">
        <v>331</v>
      </c>
      <c r="AF4" s="1156" t="s">
        <v>331</v>
      </c>
      <c r="AG4" s="1010"/>
      <c r="AH4" s="1059"/>
      <c r="AI4" s="1156" t="s">
        <v>331</v>
      </c>
      <c r="AJ4" s="1156" t="s">
        <v>331</v>
      </c>
      <c r="AK4" s="1156" t="s">
        <v>331</v>
      </c>
      <c r="AL4" s="1156" t="s">
        <v>331</v>
      </c>
      <c r="AM4" s="1156" t="s">
        <v>331</v>
      </c>
      <c r="AN4" s="1156" t="s">
        <v>331</v>
      </c>
      <c r="AO4" s="1059"/>
      <c r="AP4" s="1156" t="s">
        <v>331</v>
      </c>
      <c r="AQ4" s="1156" t="s">
        <v>331</v>
      </c>
      <c r="AR4" s="1136" t="s">
        <v>331</v>
      </c>
      <c r="AS4" s="1140" t="s">
        <v>33</v>
      </c>
      <c r="AT4" s="878"/>
      <c r="AV4" s="878"/>
      <c r="AW4" s="878"/>
      <c r="AX4" s="878"/>
    </row>
    <row r="5" spans="1:50" ht="37.5" customHeight="1">
      <c r="A5" s="1172">
        <v>2</v>
      </c>
      <c r="B5" s="1157" t="s">
        <v>319</v>
      </c>
      <c r="C5" s="1017"/>
      <c r="D5" s="1017"/>
      <c r="E5" s="1048" t="s">
        <v>318</v>
      </c>
      <c r="F5" s="1010"/>
      <c r="G5" s="1158" t="s">
        <v>319</v>
      </c>
      <c r="H5" s="1097" t="s">
        <v>334</v>
      </c>
      <c r="I5" s="1101"/>
      <c r="J5" s="1010"/>
      <c r="K5" s="990" t="s">
        <v>300</v>
      </c>
      <c r="L5" s="1119" t="s">
        <v>300</v>
      </c>
      <c r="M5" s="1129" t="s">
        <v>148</v>
      </c>
      <c r="N5" s="1010"/>
      <c r="O5" s="1010"/>
      <c r="P5" s="1010"/>
      <c r="Q5" s="1010"/>
      <c r="R5" s="1010"/>
      <c r="S5" s="1158" t="s">
        <v>319</v>
      </c>
      <c r="T5" s="1120" t="s">
        <v>318</v>
      </c>
      <c r="U5" s="1010"/>
      <c r="V5" s="1158" t="s">
        <v>319</v>
      </c>
      <c r="W5" s="1096" t="s">
        <v>333</v>
      </c>
      <c r="X5" s="1096" t="s">
        <v>333</v>
      </c>
      <c r="Y5" s="1010"/>
      <c r="Z5" s="1156" t="s">
        <v>331</v>
      </c>
      <c r="AA5" s="1059"/>
      <c r="AB5" s="840" t="s">
        <v>214</v>
      </c>
      <c r="AC5" s="1156" t="s">
        <v>331</v>
      </c>
      <c r="AD5" s="1156" t="s">
        <v>331</v>
      </c>
      <c r="AE5" s="1156" t="s">
        <v>331</v>
      </c>
      <c r="AF5" s="1156" t="s">
        <v>331</v>
      </c>
      <c r="AG5" s="1010"/>
      <c r="AH5" s="1048" t="s">
        <v>318</v>
      </c>
      <c r="AI5" s="840" t="s">
        <v>214</v>
      </c>
      <c r="AJ5" s="840" t="s">
        <v>214</v>
      </c>
      <c r="AK5" s="1096" t="s">
        <v>333</v>
      </c>
      <c r="AL5" s="769" t="s">
        <v>109</v>
      </c>
      <c r="AM5" s="1010"/>
      <c r="AN5" s="1156" t="s">
        <v>331</v>
      </c>
      <c r="AO5" s="1059"/>
      <c r="AP5" s="840" t="s">
        <v>214</v>
      </c>
      <c r="AQ5" s="840" t="s">
        <v>214</v>
      </c>
      <c r="AR5" s="840" t="s">
        <v>214</v>
      </c>
      <c r="AS5" s="1141" t="s">
        <v>148</v>
      </c>
      <c r="AT5" s="878"/>
      <c r="AU5" s="878"/>
      <c r="AV5" s="878"/>
      <c r="AW5" s="878"/>
      <c r="AX5" s="878"/>
    </row>
    <row r="6" spans="1:50" ht="37.5" customHeight="1">
      <c r="A6" s="1172">
        <v>3</v>
      </c>
      <c r="B6" s="1159" t="s">
        <v>318</v>
      </c>
      <c r="C6" s="1010"/>
      <c r="D6" s="1010"/>
      <c r="E6" s="1048" t="s">
        <v>318</v>
      </c>
      <c r="F6" s="1010"/>
      <c r="G6" s="1048" t="s">
        <v>318</v>
      </c>
      <c r="H6" s="1048" t="s">
        <v>318</v>
      </c>
      <c r="I6" s="1101"/>
      <c r="J6" s="1010"/>
      <c r="K6" s="1048" t="s">
        <v>318</v>
      </c>
      <c r="L6" s="1120" t="s">
        <v>318</v>
      </c>
      <c r="M6" s="1129" t="s">
        <v>34</v>
      </c>
      <c r="N6" s="1017"/>
      <c r="O6" s="1048" t="s">
        <v>318</v>
      </c>
      <c r="P6" s="1010"/>
      <c r="Q6" s="1048" t="s">
        <v>318</v>
      </c>
      <c r="R6" s="1010"/>
      <c r="S6" s="1048" t="s">
        <v>318</v>
      </c>
      <c r="T6" s="1048" t="s">
        <v>318</v>
      </c>
      <c r="U6" s="1010"/>
      <c r="V6" s="840" t="s">
        <v>214</v>
      </c>
      <c r="W6" s="840" t="s">
        <v>214</v>
      </c>
      <c r="X6" s="840" t="s">
        <v>214</v>
      </c>
      <c r="Y6" s="840" t="s">
        <v>214</v>
      </c>
      <c r="Z6" s="1048" t="s">
        <v>318</v>
      </c>
      <c r="AA6" s="1059"/>
      <c r="AB6" s="1048" t="s">
        <v>318</v>
      </c>
      <c r="AC6" s="1048" t="s">
        <v>318</v>
      </c>
      <c r="AD6" s="1048" t="s">
        <v>318</v>
      </c>
      <c r="AE6" s="1048" t="s">
        <v>318</v>
      </c>
      <c r="AF6" s="1048" t="s">
        <v>318</v>
      </c>
      <c r="AG6" s="1048" t="s">
        <v>318</v>
      </c>
      <c r="AH6" s="1059"/>
      <c r="AI6" s="1048" t="s">
        <v>318</v>
      </c>
      <c r="AJ6" s="1048" t="s">
        <v>318</v>
      </c>
      <c r="AK6" s="1048" t="s">
        <v>318</v>
      </c>
      <c r="AL6" s="1048" t="s">
        <v>318</v>
      </c>
      <c r="AM6" s="1048" t="s">
        <v>318</v>
      </c>
      <c r="AN6" s="1010"/>
      <c r="AO6" s="1048" t="s">
        <v>318</v>
      </c>
      <c r="AP6" s="1048" t="s">
        <v>318</v>
      </c>
      <c r="AQ6" s="1048" t="s">
        <v>318</v>
      </c>
      <c r="AR6" s="1120" t="s">
        <v>318</v>
      </c>
      <c r="AS6" s="1141" t="s">
        <v>34</v>
      </c>
      <c r="AT6" s="878"/>
      <c r="AU6" s="878"/>
      <c r="AV6" s="878"/>
      <c r="AW6" s="878"/>
      <c r="AX6" s="878"/>
    </row>
    <row r="7" spans="1:50" ht="42" customHeight="1">
      <c r="A7" s="1172">
        <v>4</v>
      </c>
      <c r="B7" s="1159" t="s">
        <v>318</v>
      </c>
      <c r="C7" s="1097" t="s">
        <v>335</v>
      </c>
      <c r="D7" s="1097" t="s">
        <v>335</v>
      </c>
      <c r="E7" s="1059"/>
      <c r="F7" s="1010"/>
      <c r="G7" s="1101"/>
      <c r="H7" s="1096" t="s">
        <v>333</v>
      </c>
      <c r="I7" s="1010"/>
      <c r="J7" s="1010"/>
      <c r="K7" s="1017"/>
      <c r="L7" s="1118"/>
      <c r="M7" s="1128" t="s">
        <v>27</v>
      </c>
      <c r="N7" s="1010"/>
      <c r="O7" s="1010"/>
      <c r="P7" s="1010"/>
      <c r="Q7" s="1048" t="s">
        <v>318</v>
      </c>
      <c r="R7" s="840" t="s">
        <v>214</v>
      </c>
      <c r="S7" s="1010"/>
      <c r="T7" s="1048" t="s">
        <v>318</v>
      </c>
      <c r="U7" s="1010"/>
      <c r="V7" s="840" t="s">
        <v>214</v>
      </c>
      <c r="W7" s="840" t="s">
        <v>214</v>
      </c>
      <c r="X7" s="840" t="s">
        <v>214</v>
      </c>
      <c r="Y7" s="840" t="s">
        <v>214</v>
      </c>
      <c r="Z7" s="840" t="s">
        <v>214</v>
      </c>
      <c r="AA7" s="1059"/>
      <c r="AB7" s="840" t="s">
        <v>214</v>
      </c>
      <c r="AC7" s="1156" t="s">
        <v>331</v>
      </c>
      <c r="AD7" s="1156" t="s">
        <v>331</v>
      </c>
      <c r="AE7" s="1156" t="s">
        <v>331</v>
      </c>
      <c r="AF7" s="1156" t="s">
        <v>331</v>
      </c>
      <c r="AG7" s="1010"/>
      <c r="AH7" s="1059"/>
      <c r="AI7" s="840" t="s">
        <v>214</v>
      </c>
      <c r="AJ7" s="840" t="s">
        <v>214</v>
      </c>
      <c r="AK7" s="840" t="s">
        <v>214</v>
      </c>
      <c r="AL7" s="840" t="s">
        <v>214</v>
      </c>
      <c r="AM7" s="840" t="s">
        <v>214</v>
      </c>
      <c r="AN7" s="1010"/>
      <c r="AO7" s="1059"/>
      <c r="AP7" s="1017"/>
      <c r="AQ7" s="1017"/>
      <c r="AR7" s="1017"/>
      <c r="AS7" s="1140" t="s">
        <v>27</v>
      </c>
      <c r="AT7" s="878"/>
      <c r="AU7" s="878"/>
      <c r="AV7" s="878"/>
      <c r="AW7" s="878"/>
      <c r="AX7" s="878"/>
    </row>
    <row r="8" spans="1:50" ht="42" customHeight="1">
      <c r="A8" s="1172">
        <v>5</v>
      </c>
      <c r="B8" s="1159" t="s">
        <v>318</v>
      </c>
      <c r="C8" s="1017"/>
      <c r="D8" s="1010"/>
      <c r="E8" s="1059"/>
      <c r="F8" s="1017"/>
      <c r="G8" s="1101"/>
      <c r="H8" s="1010"/>
      <c r="I8" s="1010"/>
      <c r="J8" s="1010"/>
      <c r="K8" s="1010"/>
      <c r="L8" s="1118"/>
      <c r="M8" s="1128" t="s">
        <v>28</v>
      </c>
      <c r="N8" s="1010"/>
      <c r="O8" s="1010"/>
      <c r="P8" s="1010"/>
      <c r="Q8" s="1010"/>
      <c r="R8" s="1010"/>
      <c r="S8" s="1010"/>
      <c r="T8" s="1059"/>
      <c r="U8" s="1098"/>
      <c r="V8" s="1098"/>
      <c r="W8" s="1098"/>
      <c r="X8" s="1098"/>
      <c r="Y8" s="1098"/>
      <c r="Z8" s="1010"/>
      <c r="AA8" s="1010"/>
      <c r="AB8" s="1010"/>
      <c r="AC8" s="1010"/>
      <c r="AD8" s="1010"/>
      <c r="AE8" s="1010"/>
      <c r="AF8" s="1010"/>
      <c r="AG8" s="1010"/>
      <c r="AH8" s="1059"/>
      <c r="AI8" s="867" t="s">
        <v>135</v>
      </c>
      <c r="AJ8" s="867" t="s">
        <v>135</v>
      </c>
      <c r="AK8" s="1010"/>
      <c r="AL8" s="1017"/>
      <c r="AM8" s="1010"/>
      <c r="AN8" s="1010"/>
      <c r="AO8" s="1059"/>
      <c r="AP8" s="1010"/>
      <c r="AQ8" s="867" t="s">
        <v>135</v>
      </c>
      <c r="AR8" s="1137"/>
      <c r="AS8" s="1140" t="s">
        <v>28</v>
      </c>
      <c r="AT8" s="878"/>
      <c r="AU8" s="878"/>
      <c r="AV8" s="878"/>
      <c r="AW8" s="878"/>
      <c r="AX8" s="878"/>
    </row>
    <row r="9" spans="1:50" ht="42" customHeight="1">
      <c r="A9" s="1172">
        <v>6</v>
      </c>
      <c r="B9" s="1160" t="s">
        <v>109</v>
      </c>
      <c r="C9" s="769" t="s">
        <v>109</v>
      </c>
      <c r="D9" s="769" t="s">
        <v>109</v>
      </c>
      <c r="E9" s="1059"/>
      <c r="F9" s="1010"/>
      <c r="G9" s="1048" t="s">
        <v>318</v>
      </c>
      <c r="H9" s="1010"/>
      <c r="I9" s="1101"/>
      <c r="J9" s="1010"/>
      <c r="K9" s="1010"/>
      <c r="L9" s="1118"/>
      <c r="M9" s="1128" t="s">
        <v>37</v>
      </c>
      <c r="N9" s="1125" t="s">
        <v>318</v>
      </c>
      <c r="O9" s="1010"/>
      <c r="P9" s="1010"/>
      <c r="Q9" s="1010"/>
      <c r="R9" s="1048" t="s">
        <v>318</v>
      </c>
      <c r="S9" s="1048" t="s">
        <v>318</v>
      </c>
      <c r="T9" s="1059"/>
      <c r="U9" s="1010"/>
      <c r="V9" s="845" t="s">
        <v>121</v>
      </c>
      <c r="W9" s="769" t="s">
        <v>109</v>
      </c>
      <c r="X9" s="769" t="s">
        <v>109</v>
      </c>
      <c r="Y9" s="769" t="s">
        <v>109</v>
      </c>
      <c r="Z9" s="769" t="s">
        <v>109</v>
      </c>
      <c r="AA9" s="1059"/>
      <c r="AB9" s="769" t="s">
        <v>109</v>
      </c>
      <c r="AC9" s="769" t="s">
        <v>109</v>
      </c>
      <c r="AD9" s="769" t="s">
        <v>109</v>
      </c>
      <c r="AE9" s="769" t="s">
        <v>109</v>
      </c>
      <c r="AF9" s="769" t="s">
        <v>109</v>
      </c>
      <c r="AG9" s="769" t="s">
        <v>109</v>
      </c>
      <c r="AH9" s="1059"/>
      <c r="AI9" s="769" t="s">
        <v>109</v>
      </c>
      <c r="AJ9" s="769" t="s">
        <v>109</v>
      </c>
      <c r="AK9" s="769" t="s">
        <v>109</v>
      </c>
      <c r="AL9" s="769" t="s">
        <v>109</v>
      </c>
      <c r="AM9" s="769" t="s">
        <v>109</v>
      </c>
      <c r="AN9" s="769" t="s">
        <v>109</v>
      </c>
      <c r="AO9" s="1059"/>
      <c r="AP9" s="769" t="s">
        <v>109</v>
      </c>
      <c r="AQ9" s="769" t="s">
        <v>109</v>
      </c>
      <c r="AR9" s="685" t="s">
        <v>109</v>
      </c>
      <c r="AS9" s="1140" t="s">
        <v>37</v>
      </c>
      <c r="AT9" s="878"/>
      <c r="AU9" s="878"/>
      <c r="AV9" s="878"/>
      <c r="AW9" s="878"/>
      <c r="AX9" s="878"/>
    </row>
    <row r="10" spans="1:50" ht="42" customHeight="1">
      <c r="A10" s="1172">
        <v>7</v>
      </c>
      <c r="B10" s="1160" t="s">
        <v>109</v>
      </c>
      <c r="C10" s="769" t="s">
        <v>109</v>
      </c>
      <c r="D10" s="769" t="s">
        <v>109</v>
      </c>
      <c r="E10" s="1059"/>
      <c r="F10" s="1010"/>
      <c r="G10" s="1010"/>
      <c r="H10" s="1010"/>
      <c r="I10" s="1101"/>
      <c r="J10" s="1010"/>
      <c r="K10" s="1010"/>
      <c r="L10" s="1118"/>
      <c r="M10" s="1128" t="s">
        <v>39</v>
      </c>
      <c r="N10" s="1126" t="s">
        <v>285</v>
      </c>
      <c r="O10" s="1010"/>
      <c r="P10" s="1010"/>
      <c r="Q10" s="1010"/>
      <c r="R10" s="1010"/>
      <c r="S10" s="1010"/>
      <c r="T10" s="1059"/>
      <c r="U10" s="1010"/>
      <c r="V10" s="845" t="s">
        <v>121</v>
      </c>
      <c r="W10" s="987" t="s">
        <v>344</v>
      </c>
      <c r="X10" s="769" t="s">
        <v>109</v>
      </c>
      <c r="Y10" s="769" t="s">
        <v>109</v>
      </c>
      <c r="Z10" s="769" t="s">
        <v>109</v>
      </c>
      <c r="AA10" s="1059"/>
      <c r="AB10" s="769" t="s">
        <v>109</v>
      </c>
      <c r="AC10" s="769" t="s">
        <v>109</v>
      </c>
      <c r="AD10" s="769" t="s">
        <v>109</v>
      </c>
      <c r="AE10" s="769" t="s">
        <v>109</v>
      </c>
      <c r="AF10" s="769" t="s">
        <v>109</v>
      </c>
      <c r="AG10" s="769" t="s">
        <v>109</v>
      </c>
      <c r="AH10" s="1059"/>
      <c r="AI10" s="769" t="s">
        <v>109</v>
      </c>
      <c r="AJ10" s="769" t="s">
        <v>109</v>
      </c>
      <c r="AK10" s="769" t="s">
        <v>109</v>
      </c>
      <c r="AL10" s="769" t="s">
        <v>109</v>
      </c>
      <c r="AM10" s="769" t="s">
        <v>109</v>
      </c>
      <c r="AN10" s="769" t="s">
        <v>109</v>
      </c>
      <c r="AO10" s="1059"/>
      <c r="AP10" s="769" t="s">
        <v>109</v>
      </c>
      <c r="AQ10" s="769" t="s">
        <v>109</v>
      </c>
      <c r="AR10" s="685" t="s">
        <v>109</v>
      </c>
      <c r="AS10" s="1140" t="s">
        <v>39</v>
      </c>
      <c r="AT10" s="878"/>
      <c r="AU10" s="878"/>
      <c r="AV10" s="878"/>
      <c r="AW10" s="878">
        <f>-+AW11</f>
        <v>0</v>
      </c>
      <c r="AX10" s="878"/>
    </row>
    <row r="11" spans="1:50" ht="42" customHeight="1">
      <c r="A11" s="1172">
        <v>8</v>
      </c>
      <c r="B11" s="1160" t="s">
        <v>109</v>
      </c>
      <c r="C11" s="1048" t="s">
        <v>318</v>
      </c>
      <c r="D11" s="1097" t="s">
        <v>335</v>
      </c>
      <c r="E11" s="1059"/>
      <c r="F11" s="867" t="s">
        <v>135</v>
      </c>
      <c r="G11" s="1061" t="s">
        <v>332</v>
      </c>
      <c r="H11" s="1158" t="s">
        <v>319</v>
      </c>
      <c r="I11" s="1101"/>
      <c r="J11" s="1010"/>
      <c r="K11" s="1120" t="s">
        <v>318</v>
      </c>
      <c r="L11" s="1120" t="s">
        <v>318</v>
      </c>
      <c r="M11" s="1128" t="s">
        <v>340</v>
      </c>
      <c r="N11" s="1010"/>
      <c r="O11" s="1010"/>
      <c r="P11" s="1010"/>
      <c r="Q11" s="1010"/>
      <c r="R11" s="840" t="s">
        <v>214</v>
      </c>
      <c r="S11" s="867" t="s">
        <v>135</v>
      </c>
      <c r="T11" s="990" t="s">
        <v>300</v>
      </c>
      <c r="U11" s="1010"/>
      <c r="V11" s="867" t="s">
        <v>135</v>
      </c>
      <c r="W11" s="1158" t="s">
        <v>319</v>
      </c>
      <c r="X11" s="1158" t="s">
        <v>319</v>
      </c>
      <c r="Y11" s="1096" t="s">
        <v>333</v>
      </c>
      <c r="Z11" s="840" t="s">
        <v>214</v>
      </c>
      <c r="AA11" s="1059"/>
      <c r="AB11" s="1048" t="s">
        <v>318</v>
      </c>
      <c r="AC11" s="1158" t="s">
        <v>319</v>
      </c>
      <c r="AD11" s="1158" t="s">
        <v>319</v>
      </c>
      <c r="AE11" s="1158" t="s">
        <v>319</v>
      </c>
      <c r="AF11" s="1156" t="s">
        <v>331</v>
      </c>
      <c r="AG11" s="1010"/>
      <c r="AH11" s="1048" t="s">
        <v>318</v>
      </c>
      <c r="AI11" s="1010"/>
      <c r="AJ11" s="769" t="s">
        <v>109</v>
      </c>
      <c r="AK11" s="1158" t="s">
        <v>319</v>
      </c>
      <c r="AL11" s="840" t="s">
        <v>214</v>
      </c>
      <c r="AM11" s="1048" t="s">
        <v>318</v>
      </c>
      <c r="AN11" s="1048" t="s">
        <v>318</v>
      </c>
      <c r="AO11" s="1059"/>
      <c r="AP11" s="1158" t="s">
        <v>319</v>
      </c>
      <c r="AQ11" s="1101" t="s">
        <v>339</v>
      </c>
      <c r="AR11" s="840" t="s">
        <v>214</v>
      </c>
      <c r="AS11" s="1140" t="s">
        <v>30</v>
      </c>
      <c r="AT11" s="878"/>
      <c r="AU11" s="878"/>
      <c r="AV11" s="878"/>
      <c r="AW11" s="878"/>
      <c r="AX11" s="878"/>
    </row>
    <row r="12" spans="1:50" ht="42" customHeight="1">
      <c r="A12" s="1172">
        <v>9</v>
      </c>
      <c r="B12" s="1161" t="s">
        <v>135</v>
      </c>
      <c r="C12" s="867" t="s">
        <v>135</v>
      </c>
      <c r="D12" s="867" t="s">
        <v>135</v>
      </c>
      <c r="E12" s="1059"/>
      <c r="F12" s="1010"/>
      <c r="G12" s="1010"/>
      <c r="H12" s="1010"/>
      <c r="I12" s="1101"/>
      <c r="J12" s="1010"/>
      <c r="K12" s="1010"/>
      <c r="L12" s="1118"/>
      <c r="M12" s="1128" t="s">
        <v>29</v>
      </c>
      <c r="N12" s="1126" t="s">
        <v>285</v>
      </c>
      <c r="O12" s="1010"/>
      <c r="P12" s="1010"/>
      <c r="Q12" s="1010"/>
      <c r="R12" s="1010"/>
      <c r="S12" s="867" t="s">
        <v>135</v>
      </c>
      <c r="T12" s="1059"/>
      <c r="U12" s="1010"/>
      <c r="V12" s="867" t="s">
        <v>135</v>
      </c>
      <c r="W12" s="867" t="s">
        <v>135</v>
      </c>
      <c r="X12" s="867" t="s">
        <v>135</v>
      </c>
      <c r="Y12" s="840" t="s">
        <v>214</v>
      </c>
      <c r="Z12" s="867" t="s">
        <v>135</v>
      </c>
      <c r="AA12" s="1010"/>
      <c r="AB12" s="769" t="s">
        <v>109</v>
      </c>
      <c r="AC12" s="840" t="s">
        <v>214</v>
      </c>
      <c r="AD12" s="867" t="s">
        <v>135</v>
      </c>
      <c r="AE12" s="867" t="s">
        <v>135</v>
      </c>
      <c r="AF12" s="1010"/>
      <c r="AG12" s="867" t="s">
        <v>135</v>
      </c>
      <c r="AH12" s="1059"/>
      <c r="AI12" s="840" t="s">
        <v>214</v>
      </c>
      <c r="AJ12" s="1017"/>
      <c r="AK12" s="867" t="s">
        <v>135</v>
      </c>
      <c r="AL12" s="867" t="s">
        <v>135</v>
      </c>
      <c r="AM12" s="867" t="s">
        <v>135</v>
      </c>
      <c r="AN12" s="867" t="s">
        <v>135</v>
      </c>
      <c r="AO12" s="1059"/>
      <c r="AP12" s="769" t="s">
        <v>109</v>
      </c>
      <c r="AQ12" s="769" t="s">
        <v>109</v>
      </c>
      <c r="AR12" s="867" t="s">
        <v>135</v>
      </c>
      <c r="AS12" s="1140" t="s">
        <v>29</v>
      </c>
      <c r="AT12" s="878"/>
      <c r="AU12" s="878"/>
      <c r="AV12" s="878"/>
      <c r="AW12" s="878"/>
      <c r="AX12" s="878"/>
    </row>
    <row r="13" spans="1:50" ht="42" customHeight="1">
      <c r="A13" s="1172">
        <v>10</v>
      </c>
      <c r="B13" s="1162" t="s">
        <v>319</v>
      </c>
      <c r="C13" s="1163" t="s">
        <v>319</v>
      </c>
      <c r="D13" s="1163" t="s">
        <v>319</v>
      </c>
      <c r="E13" s="1059"/>
      <c r="F13" s="1163" t="s">
        <v>319</v>
      </c>
      <c r="G13" s="1163" t="s">
        <v>319</v>
      </c>
      <c r="H13" s="1163" t="s">
        <v>319</v>
      </c>
      <c r="I13" s="1163" t="s">
        <v>319</v>
      </c>
      <c r="J13" s="1010"/>
      <c r="K13" s="1010"/>
      <c r="L13" s="1118"/>
      <c r="M13" s="1128" t="s">
        <v>303</v>
      </c>
      <c r="N13" s="1010"/>
      <c r="O13" s="1010"/>
      <c r="P13" s="1010"/>
      <c r="Q13" s="1010"/>
      <c r="R13" s="1010"/>
      <c r="S13" s="1163" t="s">
        <v>319</v>
      </c>
      <c r="T13" s="1059"/>
      <c r="U13" s="1163" t="s">
        <v>319</v>
      </c>
      <c r="V13" s="1163" t="s">
        <v>319</v>
      </c>
      <c r="W13" s="1163" t="s">
        <v>319</v>
      </c>
      <c r="X13" s="1163" t="s">
        <v>319</v>
      </c>
      <c r="Y13" s="1163" t="s">
        <v>319</v>
      </c>
      <c r="Z13" s="1163" t="s">
        <v>319</v>
      </c>
      <c r="AA13" s="1059"/>
      <c r="AB13" s="1163" t="s">
        <v>319</v>
      </c>
      <c r="AC13" s="840" t="s">
        <v>214</v>
      </c>
      <c r="AD13" s="840" t="s">
        <v>214</v>
      </c>
      <c r="AE13" s="1175" t="s">
        <v>214</v>
      </c>
      <c r="AF13" s="840" t="s">
        <v>214</v>
      </c>
      <c r="AG13" s="867" t="s">
        <v>135</v>
      </c>
      <c r="AH13" s="1059"/>
      <c r="AI13" s="1096" t="s">
        <v>333</v>
      </c>
      <c r="AJ13" s="1096" t="s">
        <v>333</v>
      </c>
      <c r="AK13" s="840" t="s">
        <v>214</v>
      </c>
      <c r="AL13" s="867" t="s">
        <v>135</v>
      </c>
      <c r="AM13" s="840" t="s">
        <v>214</v>
      </c>
      <c r="AN13" s="1010"/>
      <c r="AO13" s="1059"/>
      <c r="AP13" s="867" t="s">
        <v>135</v>
      </c>
      <c r="AQ13" s="1101" t="s">
        <v>339</v>
      </c>
      <c r="AR13" s="867" t="s">
        <v>135</v>
      </c>
      <c r="AS13" s="1140" t="s">
        <v>138</v>
      </c>
      <c r="AT13" s="878"/>
      <c r="AU13" s="878"/>
      <c r="AV13" s="878"/>
      <c r="AW13" s="878"/>
      <c r="AX13" s="878"/>
    </row>
    <row r="14" spans="1:50" ht="42" customHeight="1">
      <c r="A14" s="1172">
        <v>11</v>
      </c>
      <c r="B14" s="1159" t="s">
        <v>318</v>
      </c>
      <c r="C14" s="1097" t="s">
        <v>335</v>
      </c>
      <c r="D14" s="1017"/>
      <c r="E14" s="1017"/>
      <c r="F14" s="1048" t="s">
        <v>318</v>
      </c>
      <c r="G14" s="1101"/>
      <c r="H14" s="1048" t="s">
        <v>318</v>
      </c>
      <c r="I14" s="1048" t="s">
        <v>318</v>
      </c>
      <c r="J14" s="1017"/>
      <c r="K14" s="1017"/>
      <c r="L14" s="1118"/>
      <c r="M14" s="1128" t="s">
        <v>160</v>
      </c>
      <c r="N14" s="1010"/>
      <c r="O14" s="1017"/>
      <c r="P14" s="1017"/>
      <c r="Q14" s="1010"/>
      <c r="R14" s="1010"/>
      <c r="S14" s="1010"/>
      <c r="T14" s="1059"/>
      <c r="U14" s="1010"/>
      <c r="V14" s="1010"/>
      <c r="W14" s="867" t="s">
        <v>135</v>
      </c>
      <c r="X14" s="867" t="s">
        <v>135</v>
      </c>
      <c r="Y14" s="867" t="s">
        <v>135</v>
      </c>
      <c r="Z14" s="867" t="s">
        <v>135</v>
      </c>
      <c r="AA14" s="1059"/>
      <c r="AB14" s="867" t="s">
        <v>135</v>
      </c>
      <c r="AC14" s="867" t="s">
        <v>135</v>
      </c>
      <c r="AD14" s="867" t="s">
        <v>135</v>
      </c>
      <c r="AE14" s="1017"/>
      <c r="AF14" s="867" t="s">
        <v>343</v>
      </c>
      <c r="AG14" s="1017"/>
      <c r="AH14" s="1017"/>
      <c r="AI14" s="867" t="s">
        <v>135</v>
      </c>
      <c r="AJ14" s="867" t="s">
        <v>135</v>
      </c>
      <c r="AK14" s="867" t="s">
        <v>135</v>
      </c>
      <c r="AL14" s="1010"/>
      <c r="AM14" s="867" t="s">
        <v>135</v>
      </c>
      <c r="AN14" s="867" t="s">
        <v>135</v>
      </c>
      <c r="AO14" s="1059"/>
      <c r="AP14" s="867" t="s">
        <v>135</v>
      </c>
      <c r="AQ14" s="867" t="s">
        <v>135</v>
      </c>
      <c r="AR14" s="1010"/>
      <c r="AS14" s="1140" t="s">
        <v>160</v>
      </c>
      <c r="AT14" s="878"/>
      <c r="AU14" s="878"/>
      <c r="AV14" s="878"/>
      <c r="AW14" s="878"/>
      <c r="AX14" s="878"/>
    </row>
    <row r="15" spans="1:50" ht="42" customHeight="1">
      <c r="A15" s="1172">
        <v>12</v>
      </c>
      <c r="B15" s="1155"/>
      <c r="C15" s="1048" t="s">
        <v>318</v>
      </c>
      <c r="D15" s="1048" t="s">
        <v>318</v>
      </c>
      <c r="E15" s="1059"/>
      <c r="F15" s="1010"/>
      <c r="G15" s="1010"/>
      <c r="H15" s="1010"/>
      <c r="I15" s="1101"/>
      <c r="J15" s="1048" t="s">
        <v>318</v>
      </c>
      <c r="K15" s="1010"/>
      <c r="L15" s="1118"/>
      <c r="M15" s="1130" t="s">
        <v>326</v>
      </c>
      <c r="N15" s="1010"/>
      <c r="O15" s="1048" t="s">
        <v>318</v>
      </c>
      <c r="P15" s="1048" t="s">
        <v>318</v>
      </c>
      <c r="Q15" s="1010"/>
      <c r="R15" s="1010"/>
      <c r="S15" s="1010"/>
      <c r="T15" s="1059"/>
      <c r="U15" s="1048" t="s">
        <v>318</v>
      </c>
      <c r="V15" s="1048" t="s">
        <v>318</v>
      </c>
      <c r="W15" s="1048" t="s">
        <v>318</v>
      </c>
      <c r="X15" s="1048" t="s">
        <v>318</v>
      </c>
      <c r="Y15" s="1048" t="s">
        <v>318</v>
      </c>
      <c r="Z15" s="1048" t="s">
        <v>318</v>
      </c>
      <c r="AA15" s="1059"/>
      <c r="AB15" s="1010"/>
      <c r="AC15" s="1048" t="s">
        <v>318</v>
      </c>
      <c r="AD15" s="1048" t="s">
        <v>318</v>
      </c>
      <c r="AE15" s="1048" t="s">
        <v>318</v>
      </c>
      <c r="AF15" s="1048" t="s">
        <v>318</v>
      </c>
      <c r="AG15" s="1048" t="s">
        <v>318</v>
      </c>
      <c r="AH15" s="1059"/>
      <c r="AI15" s="1048" t="s">
        <v>318</v>
      </c>
      <c r="AJ15" s="1048" t="s">
        <v>318</v>
      </c>
      <c r="AK15" s="1048" t="s">
        <v>318</v>
      </c>
      <c r="AL15" s="1048" t="s">
        <v>318</v>
      </c>
      <c r="AM15" s="1010"/>
      <c r="AN15" s="1010"/>
      <c r="AO15" s="1048" t="s">
        <v>318</v>
      </c>
      <c r="AP15" s="1048" t="s">
        <v>318</v>
      </c>
      <c r="AQ15" s="1048" t="s">
        <v>318</v>
      </c>
      <c r="AR15" s="1120" t="s">
        <v>318</v>
      </c>
      <c r="AS15" s="1142" t="s">
        <v>327</v>
      </c>
      <c r="AT15" s="878"/>
      <c r="AU15" s="878"/>
      <c r="AV15" s="878"/>
      <c r="AW15" s="878"/>
      <c r="AX15" s="878"/>
    </row>
    <row r="16" spans="1:50" ht="42" customHeight="1">
      <c r="A16" s="1172">
        <v>13</v>
      </c>
      <c r="B16" s="1155"/>
      <c r="C16" s="1017"/>
      <c r="D16" s="1010"/>
      <c r="E16" s="1059"/>
      <c r="F16" s="1010"/>
      <c r="G16" s="1101"/>
      <c r="H16" s="1010"/>
      <c r="I16" s="1010"/>
      <c r="J16" s="1010"/>
      <c r="K16" s="1010"/>
      <c r="L16" s="1118"/>
      <c r="M16" s="1131" t="s">
        <v>215</v>
      </c>
      <c r="N16" s="1010"/>
      <c r="O16" s="1010"/>
      <c r="P16" s="1010"/>
      <c r="Q16" s="1010"/>
      <c r="R16" s="1010"/>
      <c r="S16" s="1010"/>
      <c r="T16" s="1059"/>
      <c r="U16" s="1010"/>
      <c r="V16" s="1048" t="s">
        <v>318</v>
      </c>
      <c r="W16" s="1017"/>
      <c r="X16" s="845" t="s">
        <v>121</v>
      </c>
      <c r="Y16" s="1010"/>
      <c r="Z16" s="1010"/>
      <c r="AA16" s="1059"/>
      <c r="AB16" s="1010"/>
      <c r="AC16" s="1010"/>
      <c r="AD16" s="1017"/>
      <c r="AE16" s="1010"/>
      <c r="AF16" s="1010"/>
      <c r="AG16" s="1010"/>
      <c r="AH16" s="1059"/>
      <c r="AI16" s="1010"/>
      <c r="AJ16" s="840" t="s">
        <v>214</v>
      </c>
      <c r="AK16" s="1017"/>
      <c r="AL16" s="1010"/>
      <c r="AM16" s="1010"/>
      <c r="AN16" s="1010"/>
      <c r="AO16" s="1059"/>
      <c r="AP16" s="1135" t="s">
        <v>214</v>
      </c>
      <c r="AQ16" s="1010"/>
      <c r="AR16" s="1041"/>
      <c r="AS16" s="1143" t="s">
        <v>215</v>
      </c>
      <c r="AT16" s="878"/>
      <c r="AU16" s="878"/>
      <c r="AV16" s="878"/>
      <c r="AW16" s="878"/>
      <c r="AX16" s="878"/>
    </row>
    <row r="17" spans="1:50" ht="42" customHeight="1">
      <c r="A17" s="1172">
        <v>14</v>
      </c>
      <c r="B17" s="1155"/>
      <c r="C17" s="1010"/>
      <c r="D17" s="990" t="s">
        <v>300</v>
      </c>
      <c r="E17" s="990" t="s">
        <v>300</v>
      </c>
      <c r="F17" s="1017"/>
      <c r="G17" s="1101"/>
      <c r="H17" s="1010"/>
      <c r="I17" s="1010"/>
      <c r="J17" s="1010"/>
      <c r="K17" s="1119" t="s">
        <v>300</v>
      </c>
      <c r="L17" s="1119" t="s">
        <v>300</v>
      </c>
      <c r="M17" s="1132" t="s">
        <v>257</v>
      </c>
      <c r="N17" s="1124" t="s">
        <v>300</v>
      </c>
      <c r="O17" s="990" t="s">
        <v>300</v>
      </c>
      <c r="P17" s="990" t="s">
        <v>300</v>
      </c>
      <c r="Q17" s="1010"/>
      <c r="R17" s="1010"/>
      <c r="S17" s="990" t="s">
        <v>300</v>
      </c>
      <c r="T17" s="990" t="s">
        <v>300</v>
      </c>
      <c r="U17" s="990" t="s">
        <v>300</v>
      </c>
      <c r="V17" s="769" t="s">
        <v>109</v>
      </c>
      <c r="W17" s="845" t="s">
        <v>121</v>
      </c>
      <c r="X17" s="1048" t="s">
        <v>318</v>
      </c>
      <c r="Y17" s="1010"/>
      <c r="Z17" s="840" t="s">
        <v>214</v>
      </c>
      <c r="AA17" s="1048" t="s">
        <v>318</v>
      </c>
      <c r="AB17" s="1156" t="s">
        <v>331</v>
      </c>
      <c r="AC17" s="1174" t="s">
        <v>331</v>
      </c>
      <c r="AD17" s="1156" t="s">
        <v>331</v>
      </c>
      <c r="AE17" s="1017"/>
      <c r="AF17" s="1017"/>
      <c r="AG17" s="1017"/>
      <c r="AH17" s="1017"/>
      <c r="AI17" s="1017"/>
      <c r="AJ17" s="1017"/>
      <c r="AK17" s="840" t="s">
        <v>214</v>
      </c>
      <c r="AL17" s="1010"/>
      <c r="AM17" s="1156" t="s">
        <v>331</v>
      </c>
      <c r="AN17" s="1156" t="s">
        <v>331</v>
      </c>
      <c r="AO17" s="1059"/>
      <c r="AP17" s="1156" t="s">
        <v>331</v>
      </c>
      <c r="AQ17" s="1156" t="s">
        <v>331</v>
      </c>
      <c r="AR17" s="1136" t="s">
        <v>331</v>
      </c>
      <c r="AS17" s="1144" t="s">
        <v>257</v>
      </c>
      <c r="AT17" s="878"/>
      <c r="AU17" s="878"/>
      <c r="AV17" s="878"/>
      <c r="AW17" s="878"/>
      <c r="AX17" s="878"/>
    </row>
    <row r="18" spans="1:50" ht="42" customHeight="1">
      <c r="A18" s="1172">
        <v>15</v>
      </c>
      <c r="B18" s="1155"/>
      <c r="C18" s="1010"/>
      <c r="D18" s="1010"/>
      <c r="E18" s="1059"/>
      <c r="F18" s="1010"/>
      <c r="G18" s="1010"/>
      <c r="H18" s="1010"/>
      <c r="I18" s="1010"/>
      <c r="J18" s="1010"/>
      <c r="K18" s="1010"/>
      <c r="L18" s="1118"/>
      <c r="M18" s="1133" t="s">
        <v>44</v>
      </c>
      <c r="N18" s="1010"/>
      <c r="O18" s="1010"/>
      <c r="P18" s="1010"/>
      <c r="Q18" s="1010"/>
      <c r="R18" s="1010"/>
      <c r="S18" s="1010"/>
      <c r="T18" s="1059"/>
      <c r="U18" s="1010"/>
      <c r="V18" s="1048" t="s">
        <v>318</v>
      </c>
      <c r="W18" s="1048" t="s">
        <v>318</v>
      </c>
      <c r="X18" s="1010"/>
      <c r="Y18" s="1048" t="s">
        <v>318</v>
      </c>
      <c r="Z18" s="1010"/>
      <c r="AA18" s="1059"/>
      <c r="AB18" s="1010"/>
      <c r="AC18" s="1010"/>
      <c r="AD18" s="845" t="s">
        <v>121</v>
      </c>
      <c r="AE18" s="1176" t="s">
        <v>121</v>
      </c>
      <c r="AF18" s="845" t="s">
        <v>121</v>
      </c>
      <c r="AG18" s="1010"/>
      <c r="AH18" s="1059"/>
      <c r="AI18" s="845" t="s">
        <v>121</v>
      </c>
      <c r="AJ18" s="845" t="s">
        <v>121</v>
      </c>
      <c r="AK18" s="845" t="s">
        <v>121</v>
      </c>
      <c r="AL18" s="845" t="s">
        <v>121</v>
      </c>
      <c r="AM18" s="845" t="s">
        <v>121</v>
      </c>
      <c r="AN18" s="1010"/>
      <c r="AO18" s="1059"/>
      <c r="AP18" s="845" t="s">
        <v>121</v>
      </c>
      <c r="AQ18" s="845" t="s">
        <v>121</v>
      </c>
      <c r="AR18" s="870" t="s">
        <v>121</v>
      </c>
      <c r="AS18" s="1145" t="s">
        <v>44</v>
      </c>
      <c r="AT18" s="878"/>
      <c r="AU18" s="878"/>
      <c r="AV18" s="878"/>
      <c r="AW18" s="878"/>
      <c r="AX18" s="878"/>
    </row>
    <row r="19" spans="1:50" ht="42" customHeight="1">
      <c r="A19" s="1172">
        <v>16</v>
      </c>
      <c r="B19" s="1155"/>
      <c r="C19" s="1048" t="s">
        <v>318</v>
      </c>
      <c r="D19" s="1010"/>
      <c r="E19" s="1059"/>
      <c r="F19" s="1010"/>
      <c r="G19" s="1010"/>
      <c r="H19" s="1010"/>
      <c r="I19" s="1010"/>
      <c r="J19" s="1010"/>
      <c r="K19" s="1010"/>
      <c r="L19" s="1118"/>
      <c r="M19" s="1128" t="s">
        <v>143</v>
      </c>
      <c r="N19" s="1010"/>
      <c r="O19" s="1010"/>
      <c r="P19" s="1010"/>
      <c r="Q19" s="1010"/>
      <c r="R19" s="1010"/>
      <c r="S19" s="1010"/>
      <c r="T19" s="1059"/>
      <c r="U19" s="1010"/>
      <c r="V19" s="769" t="s">
        <v>109</v>
      </c>
      <c r="W19" s="1048" t="s">
        <v>318</v>
      </c>
      <c r="X19" s="1048" t="s">
        <v>318</v>
      </c>
      <c r="Y19" s="1010"/>
      <c r="Z19" s="1010"/>
      <c r="AA19" s="1059"/>
      <c r="AB19" s="1010"/>
      <c r="AC19" s="1010"/>
      <c r="AD19" s="845" t="s">
        <v>121</v>
      </c>
      <c r="AE19" s="1176" t="s">
        <v>121</v>
      </c>
      <c r="AF19" s="845" t="s">
        <v>121</v>
      </c>
      <c r="AG19" s="1010"/>
      <c r="AH19" s="1059"/>
      <c r="AI19" s="845" t="s">
        <v>121</v>
      </c>
      <c r="AJ19" s="845" t="s">
        <v>121</v>
      </c>
      <c r="AK19" s="845" t="s">
        <v>121</v>
      </c>
      <c r="AL19" s="845" t="s">
        <v>121</v>
      </c>
      <c r="AM19" s="845" t="s">
        <v>121</v>
      </c>
      <c r="AN19" s="1010"/>
      <c r="AO19" s="1059"/>
      <c r="AP19" s="845" t="s">
        <v>121</v>
      </c>
      <c r="AQ19" s="845" t="s">
        <v>121</v>
      </c>
      <c r="AR19" s="870" t="s">
        <v>121</v>
      </c>
      <c r="AS19" s="1140" t="s">
        <v>143</v>
      </c>
      <c r="AT19" s="878"/>
      <c r="AU19" s="878"/>
      <c r="AV19" s="878"/>
      <c r="AW19" s="878"/>
      <c r="AX19" s="878"/>
    </row>
    <row r="20" spans="1:50" ht="42" customHeight="1">
      <c r="A20" s="1172">
        <v>17</v>
      </c>
      <c r="B20" s="1160" t="s">
        <v>109</v>
      </c>
      <c r="C20" s="1017"/>
      <c r="D20" s="1017"/>
      <c r="E20" s="1017"/>
      <c r="F20" s="1017"/>
      <c r="G20" s="1101"/>
      <c r="H20" s="1017"/>
      <c r="I20" s="1017"/>
      <c r="J20" s="1093"/>
      <c r="K20" s="1093"/>
      <c r="L20" s="1121"/>
      <c r="M20" s="1133" t="s">
        <v>155</v>
      </c>
      <c r="N20" s="1010"/>
      <c r="O20" s="1010"/>
      <c r="P20" s="1010"/>
      <c r="Q20" s="1010"/>
      <c r="R20" s="1010"/>
      <c r="S20" s="1010"/>
      <c r="T20" s="1059"/>
      <c r="U20" s="1010"/>
      <c r="V20" s="840" t="s">
        <v>214</v>
      </c>
      <c r="W20" s="840" t="s">
        <v>214</v>
      </c>
      <c r="X20" s="840" t="s">
        <v>214</v>
      </c>
      <c r="Y20" s="1017"/>
      <c r="Z20" s="1017"/>
      <c r="AA20" s="1059"/>
      <c r="AB20" s="840" t="s">
        <v>214</v>
      </c>
      <c r="AC20" s="840" t="s">
        <v>214</v>
      </c>
      <c r="AD20" s="840" t="s">
        <v>214</v>
      </c>
      <c r="AE20" s="1175" t="s">
        <v>214</v>
      </c>
      <c r="AF20" s="840" t="s">
        <v>214</v>
      </c>
      <c r="AG20" s="1010"/>
      <c r="AH20" s="1059"/>
      <c r="AI20" s="1017"/>
      <c r="AJ20" s="1017"/>
      <c r="AK20" s="1017"/>
      <c r="AL20" s="1017"/>
      <c r="AM20" s="840" t="s">
        <v>214</v>
      </c>
      <c r="AN20" s="1010"/>
      <c r="AO20" s="1177"/>
      <c r="AP20" s="1010"/>
      <c r="AQ20" s="1041"/>
      <c r="AR20" s="1041"/>
      <c r="AS20" s="1145" t="s">
        <v>155</v>
      </c>
      <c r="AT20" s="878"/>
      <c r="AU20" s="878"/>
      <c r="AV20" s="878"/>
      <c r="AW20" s="878"/>
      <c r="AX20" s="878"/>
    </row>
    <row r="21" spans="1:50" ht="42" customHeight="1">
      <c r="A21" s="1172">
        <v>18</v>
      </c>
      <c r="B21" s="1164"/>
      <c r="C21" s="1090"/>
      <c r="D21" s="1090"/>
      <c r="E21" s="1091"/>
      <c r="F21" s="1090"/>
      <c r="G21" s="1090"/>
      <c r="H21" s="1090"/>
      <c r="I21" s="1090"/>
      <c r="J21" s="1090"/>
      <c r="K21" s="1090"/>
      <c r="L21" s="1122"/>
      <c r="M21" s="1130" t="s">
        <v>159</v>
      </c>
      <c r="N21" s="1126" t="s">
        <v>285</v>
      </c>
      <c r="O21" s="1010"/>
      <c r="P21" s="1010"/>
      <c r="Q21" s="1010"/>
      <c r="R21" s="1010"/>
      <c r="S21" s="1010"/>
      <c r="T21" s="1059"/>
      <c r="U21" s="1010"/>
      <c r="V21" s="769" t="s">
        <v>109</v>
      </c>
      <c r="W21" s="1010"/>
      <c r="X21" s="1010"/>
      <c r="Y21" s="867" t="s">
        <v>135</v>
      </c>
      <c r="Z21" s="1010"/>
      <c r="AA21" s="1059"/>
      <c r="AB21" s="867" t="s">
        <v>135</v>
      </c>
      <c r="AC21" s="867" t="s">
        <v>135</v>
      </c>
      <c r="AD21" s="1010"/>
      <c r="AE21" s="867" t="s">
        <v>135</v>
      </c>
      <c r="AF21" s="867" t="s">
        <v>135</v>
      </c>
      <c r="AG21" s="1010"/>
      <c r="AH21" s="1059"/>
      <c r="AI21" s="1010"/>
      <c r="AJ21" s="1010"/>
      <c r="AK21" s="1010"/>
      <c r="AL21" s="1010"/>
      <c r="AM21" s="1010"/>
      <c r="AN21" s="1010"/>
      <c r="AO21" s="1059"/>
      <c r="AP21" s="1010"/>
      <c r="AQ21" s="1010"/>
      <c r="AR21" s="1137"/>
      <c r="AS21" s="1142" t="s">
        <v>159</v>
      </c>
      <c r="AT21" s="878"/>
      <c r="AU21" s="878"/>
      <c r="AV21" s="878"/>
      <c r="AW21" s="878"/>
      <c r="AX21" s="878"/>
    </row>
    <row r="22" spans="1:50" ht="42" customHeight="1">
      <c r="A22" s="1172">
        <v>19</v>
      </c>
      <c r="B22" s="1165"/>
      <c r="C22" s="1063"/>
      <c r="D22" s="1063"/>
      <c r="E22" s="1066"/>
      <c r="F22" s="1063"/>
      <c r="G22" s="1063"/>
      <c r="H22" s="1158" t="s">
        <v>319</v>
      </c>
      <c r="I22" s="1063"/>
      <c r="J22" s="1063"/>
      <c r="K22" s="1063"/>
      <c r="L22" s="1123"/>
      <c r="M22" s="1130" t="s">
        <v>328</v>
      </c>
      <c r="N22" s="1010"/>
      <c r="O22" s="1010"/>
      <c r="P22" s="1010"/>
      <c r="Q22" s="1010"/>
      <c r="R22" s="1010"/>
      <c r="S22" s="1010"/>
      <c r="T22" s="1059"/>
      <c r="U22" s="1010"/>
      <c r="V22" s="1010"/>
      <c r="W22" s="1010"/>
      <c r="X22" s="1010"/>
      <c r="Y22" s="1010"/>
      <c r="Z22" s="1010"/>
      <c r="AA22" s="1059"/>
      <c r="AB22" s="1010"/>
      <c r="AC22" s="1010"/>
      <c r="AD22" s="1010"/>
      <c r="AE22" s="1010"/>
      <c r="AF22" s="1010"/>
      <c r="AG22" s="1010"/>
      <c r="AH22" s="1059"/>
      <c r="AI22" s="878"/>
      <c r="AJ22" s="1010"/>
      <c r="AK22" s="1010"/>
      <c r="AL22" s="1010"/>
      <c r="AM22" s="1010"/>
      <c r="AN22" s="1010"/>
      <c r="AO22" s="1059"/>
      <c r="AP22" s="1010"/>
      <c r="AQ22" s="1158" t="s">
        <v>319</v>
      </c>
      <c r="AR22" s="1137"/>
      <c r="AS22" s="1142" t="s">
        <v>328</v>
      </c>
      <c r="AT22" s="878"/>
      <c r="AU22" s="878"/>
      <c r="AV22" s="878"/>
      <c r="AW22" s="878"/>
      <c r="AX22" s="878"/>
    </row>
    <row r="23" spans="1:50" ht="42" customHeight="1" thickBot="1">
      <c r="A23" s="1173">
        <v>20</v>
      </c>
      <c r="B23" s="1166"/>
      <c r="C23" s="1068"/>
      <c r="D23" s="1068"/>
      <c r="E23" s="1167"/>
      <c r="F23" s="1068"/>
      <c r="G23" s="1068"/>
      <c r="H23" s="1068"/>
      <c r="I23" s="1068"/>
      <c r="J23" s="1068"/>
      <c r="K23" s="1068"/>
      <c r="L23" s="1168"/>
      <c r="M23" s="1134" t="s">
        <v>322</v>
      </c>
      <c r="N23" s="1169"/>
      <c r="O23" s="1169"/>
      <c r="P23" s="1169"/>
      <c r="Q23" s="1169"/>
      <c r="R23" s="1169"/>
      <c r="S23" s="1169"/>
      <c r="T23" s="1170"/>
      <c r="U23" s="1169"/>
      <c r="V23" s="1169"/>
      <c r="W23" s="1169"/>
      <c r="X23" s="1169"/>
      <c r="Y23" s="1169"/>
      <c r="Z23" s="1169"/>
      <c r="AA23" s="1170"/>
      <c r="AB23" s="1169"/>
      <c r="AC23" s="1169"/>
      <c r="AD23" s="1169"/>
      <c r="AE23" s="1169"/>
      <c r="AF23" s="1169"/>
      <c r="AG23" s="1169"/>
      <c r="AH23" s="1059"/>
      <c r="AI23" s="1169"/>
      <c r="AJ23" s="1169"/>
      <c r="AK23" s="1169"/>
      <c r="AL23" s="1169"/>
      <c r="AM23" s="1169"/>
      <c r="AN23" s="1169"/>
      <c r="AO23" s="1170"/>
      <c r="AP23" s="1169"/>
      <c r="AQ23" s="878"/>
      <c r="AR23" s="878"/>
      <c r="AS23" s="1146" t="s">
        <v>322</v>
      </c>
      <c r="AT23" s="878"/>
      <c r="AU23" s="878"/>
      <c r="AV23" s="878"/>
      <c r="AW23" s="878"/>
      <c r="AX23" s="878"/>
    </row>
    <row r="24" spans="1:50" ht="13.5" customHeight="1">
      <c r="A24" s="908"/>
      <c r="B24" s="878"/>
      <c r="C24" s="878"/>
      <c r="D24" s="878"/>
      <c r="E24" s="878"/>
      <c r="F24" s="878"/>
      <c r="G24" s="878"/>
      <c r="H24" s="878"/>
      <c r="I24" s="878"/>
      <c r="J24" s="878"/>
      <c r="K24" s="878"/>
      <c r="L24" s="878"/>
      <c r="M24" s="1084"/>
      <c r="N24" s="878"/>
      <c r="O24" s="878"/>
      <c r="P24" s="878"/>
      <c r="Q24" s="878"/>
      <c r="R24" s="878"/>
      <c r="S24" s="878"/>
      <c r="T24" s="878"/>
      <c r="U24" s="878"/>
      <c r="V24" s="878"/>
      <c r="W24" s="878"/>
      <c r="X24" s="878"/>
      <c r="Y24" s="878"/>
      <c r="Z24" s="878"/>
      <c r="AA24" s="878"/>
      <c r="AB24" s="878"/>
      <c r="AC24" s="878"/>
      <c r="AD24" s="878"/>
      <c r="AE24" s="878"/>
      <c r="AF24" s="878"/>
      <c r="AG24" s="878"/>
      <c r="AI24" s="878"/>
      <c r="AJ24" s="878"/>
      <c r="AK24" s="878"/>
      <c r="AL24" s="878"/>
      <c r="AM24" s="878"/>
      <c r="AN24" s="878"/>
      <c r="AO24" s="878"/>
      <c r="AP24" s="878"/>
      <c r="AQ24" s="878"/>
      <c r="AR24" s="878"/>
      <c r="AS24" s="1084"/>
      <c r="AT24" s="878"/>
      <c r="AU24" s="878"/>
      <c r="AV24" s="878"/>
      <c r="AW24" s="878"/>
      <c r="AX24" s="878"/>
    </row>
    <row r="25" spans="1:50" ht="13.5" customHeight="1">
      <c r="A25" s="908"/>
      <c r="B25" s="878"/>
      <c r="C25" s="878"/>
      <c r="D25" s="878"/>
      <c r="E25" s="878"/>
      <c r="F25" s="878"/>
      <c r="G25" s="878"/>
      <c r="H25" s="878"/>
      <c r="I25" s="878"/>
      <c r="J25" s="878"/>
      <c r="K25" s="878"/>
      <c r="L25" s="878"/>
      <c r="M25" s="1084"/>
      <c r="N25" s="878"/>
      <c r="O25" s="878"/>
      <c r="P25" s="878"/>
      <c r="Q25" s="878"/>
      <c r="R25" s="878"/>
      <c r="S25" s="878"/>
      <c r="T25" s="878"/>
      <c r="U25" s="878"/>
      <c r="V25" s="878"/>
      <c r="W25" s="878"/>
      <c r="X25" s="878"/>
      <c r="Y25" s="878"/>
      <c r="Z25" s="878"/>
      <c r="AA25" s="878"/>
      <c r="AB25" s="878"/>
      <c r="AC25" s="878"/>
      <c r="AD25" s="878"/>
      <c r="AE25" s="878"/>
      <c r="AF25" s="878"/>
      <c r="AG25" s="878"/>
      <c r="AI25" s="878"/>
      <c r="AJ25" s="878"/>
      <c r="AK25" s="878"/>
      <c r="AL25" s="878"/>
      <c r="AM25" s="878"/>
      <c r="AN25" s="878"/>
      <c r="AO25" s="878"/>
      <c r="AP25" s="878"/>
      <c r="AS25" s="1084"/>
      <c r="AT25" s="878"/>
      <c r="AU25" s="878"/>
      <c r="AV25" s="878"/>
      <c r="AW25" s="878"/>
      <c r="AX25" s="878"/>
    </row>
    <row r="26" spans="1:50" ht="13.5" customHeight="1">
      <c r="A26" s="908"/>
      <c r="B26" s="878"/>
      <c r="C26" s="878"/>
      <c r="D26" s="878"/>
      <c r="E26" s="878"/>
      <c r="F26" s="878"/>
      <c r="G26" s="878"/>
      <c r="H26" s="878"/>
      <c r="I26" s="878"/>
      <c r="J26" s="878"/>
      <c r="K26" s="878"/>
      <c r="L26" s="878"/>
      <c r="M26" s="1084"/>
      <c r="N26" s="878"/>
      <c r="O26" s="878"/>
      <c r="P26" s="878"/>
      <c r="Q26" s="878"/>
      <c r="R26" s="878"/>
      <c r="S26" s="878"/>
      <c r="T26" s="878"/>
      <c r="U26" s="878"/>
      <c r="V26" s="878"/>
      <c r="W26" s="878"/>
      <c r="X26" s="878"/>
      <c r="Y26" s="878"/>
      <c r="Z26" s="878"/>
      <c r="AA26" s="878"/>
      <c r="AB26" s="878"/>
      <c r="AC26" s="878"/>
      <c r="AD26" s="878"/>
      <c r="AE26" s="878"/>
      <c r="AF26" s="878"/>
      <c r="AG26" s="878"/>
      <c r="AH26" s="878"/>
      <c r="AI26" s="878"/>
      <c r="AJ26" s="878"/>
      <c r="AK26" s="878"/>
      <c r="AL26" s="878"/>
      <c r="AM26" s="878"/>
      <c r="AN26" s="878"/>
      <c r="AO26" s="878"/>
      <c r="AP26" s="878"/>
      <c r="AQ26" s="878"/>
      <c r="AR26" s="878"/>
      <c r="AS26" s="1084"/>
      <c r="AT26" s="878"/>
      <c r="AU26" s="878"/>
      <c r="AV26" s="878"/>
      <c r="AW26" s="878"/>
      <c r="AX26" s="878"/>
    </row>
    <row r="27" spans="1:50" ht="13.5" customHeight="1">
      <c r="A27" s="908"/>
      <c r="B27" s="878"/>
      <c r="C27" s="878"/>
      <c r="D27" s="878"/>
      <c r="E27" s="878"/>
      <c r="F27" s="878"/>
      <c r="G27" s="878"/>
      <c r="H27" s="878"/>
      <c r="I27" s="878"/>
      <c r="J27" s="878"/>
      <c r="K27" s="878"/>
      <c r="L27" s="878"/>
      <c r="M27" s="1084"/>
      <c r="N27" s="878"/>
      <c r="O27" s="878"/>
      <c r="P27" s="878"/>
      <c r="Q27" s="878"/>
      <c r="R27" s="878"/>
      <c r="S27" s="878"/>
      <c r="T27" s="878"/>
      <c r="U27" s="878"/>
      <c r="V27" s="878"/>
      <c r="W27" s="878"/>
      <c r="X27" s="878"/>
      <c r="Y27" s="878"/>
      <c r="Z27" s="878"/>
      <c r="AA27" s="878"/>
      <c r="AB27" s="878"/>
      <c r="AC27" s="878"/>
      <c r="AD27" s="878"/>
      <c r="AE27" s="878"/>
      <c r="AF27" s="878"/>
      <c r="AG27" s="878"/>
      <c r="AH27" s="878"/>
      <c r="AI27" s="878"/>
      <c r="AJ27" s="878"/>
      <c r="AK27" s="878"/>
      <c r="AL27" s="878"/>
      <c r="AM27" s="878"/>
      <c r="AN27" s="878"/>
      <c r="AO27" s="878"/>
      <c r="AP27" s="878"/>
      <c r="AQ27" s="878"/>
      <c r="AR27" s="878"/>
      <c r="AS27" s="1084"/>
      <c r="AT27" s="878"/>
      <c r="AU27" s="878"/>
      <c r="AV27" s="878"/>
      <c r="AW27" s="878"/>
      <c r="AX27" s="878"/>
    </row>
    <row r="28" spans="1:50" ht="13.5" customHeight="1">
      <c r="A28" s="908"/>
      <c r="B28" s="878"/>
      <c r="C28" s="878"/>
      <c r="D28" s="878"/>
      <c r="E28" s="878"/>
      <c r="F28" s="878"/>
      <c r="G28" s="878"/>
      <c r="H28" s="878"/>
      <c r="I28" s="878"/>
      <c r="J28" s="878"/>
      <c r="K28" s="878"/>
      <c r="L28" s="878"/>
      <c r="M28" s="1084"/>
      <c r="N28" s="878"/>
      <c r="O28" s="878"/>
      <c r="P28" s="878"/>
      <c r="Q28" s="878"/>
      <c r="R28" s="878"/>
      <c r="S28" s="878"/>
      <c r="T28" s="878"/>
      <c r="U28" s="878"/>
      <c r="V28" s="878"/>
      <c r="W28" s="878"/>
      <c r="X28" s="878"/>
      <c r="Y28" s="878"/>
      <c r="Z28" s="878"/>
      <c r="AA28" s="878"/>
      <c r="AB28" s="878"/>
      <c r="AC28" s="878"/>
      <c r="AD28" s="878"/>
      <c r="AE28" s="878"/>
      <c r="AF28" s="878"/>
      <c r="AG28" s="878"/>
      <c r="AH28" s="878"/>
      <c r="AI28" s="878"/>
      <c r="AJ28" s="878"/>
      <c r="AK28" s="878"/>
      <c r="AL28" s="878"/>
      <c r="AM28" s="878"/>
      <c r="AN28" s="878"/>
      <c r="AO28" s="878"/>
      <c r="AP28" s="878"/>
      <c r="AQ28" s="878"/>
      <c r="AR28" s="878"/>
      <c r="AS28" s="1084"/>
      <c r="AT28" s="878"/>
      <c r="AU28" s="878"/>
      <c r="AV28" s="878"/>
      <c r="AW28" s="878"/>
      <c r="AX28" s="878"/>
    </row>
    <row r="29" spans="1:50" ht="13.5" customHeight="1">
      <c r="A29" s="908"/>
      <c r="B29" s="878"/>
      <c r="C29" s="878"/>
      <c r="D29" s="878"/>
      <c r="E29" s="878"/>
      <c r="F29" s="878"/>
      <c r="G29" s="878"/>
      <c r="H29" s="878"/>
      <c r="I29" s="878"/>
      <c r="J29" s="878"/>
      <c r="K29" s="878"/>
      <c r="L29" s="878"/>
      <c r="M29" s="1084"/>
      <c r="N29" s="878"/>
      <c r="O29" s="878"/>
      <c r="P29" s="878"/>
      <c r="Q29" s="878"/>
      <c r="R29" s="878"/>
      <c r="S29" s="878"/>
      <c r="T29" s="878"/>
      <c r="U29" s="878"/>
      <c r="V29" s="878"/>
      <c r="W29" s="878"/>
      <c r="X29" s="878"/>
      <c r="Y29" s="878"/>
      <c r="Z29" s="878"/>
      <c r="AA29" s="878"/>
      <c r="AB29" s="878"/>
      <c r="AC29" s="878"/>
      <c r="AD29" s="878"/>
      <c r="AE29" s="878"/>
      <c r="AF29" s="878"/>
      <c r="AG29" s="878"/>
      <c r="AH29" s="878"/>
      <c r="AI29" s="878"/>
      <c r="AJ29" s="878"/>
      <c r="AK29" s="878"/>
      <c r="AL29" s="878"/>
      <c r="AM29" s="878"/>
      <c r="AN29" s="878"/>
      <c r="AO29" s="878"/>
      <c r="AP29" s="878"/>
      <c r="AQ29" s="878"/>
      <c r="AR29" s="878"/>
      <c r="AS29" s="1084"/>
      <c r="AT29" s="878"/>
      <c r="AU29" s="878"/>
      <c r="AV29" s="878"/>
      <c r="AW29" s="878"/>
      <c r="AX29" s="878"/>
    </row>
    <row r="30" spans="1:50" ht="13.5" customHeight="1">
      <c r="A30" s="908"/>
      <c r="B30" s="878"/>
      <c r="C30" s="878"/>
      <c r="D30" s="878"/>
      <c r="E30" s="878"/>
      <c r="F30" s="878"/>
      <c r="G30" s="878"/>
      <c r="H30" s="878"/>
      <c r="I30" s="878"/>
      <c r="J30" s="878"/>
      <c r="K30" s="878"/>
      <c r="L30" s="878"/>
      <c r="M30" s="1084"/>
      <c r="N30" s="878"/>
      <c r="O30" s="878"/>
      <c r="P30" s="878"/>
      <c r="Q30" s="878"/>
      <c r="R30" s="878"/>
      <c r="S30" s="878"/>
      <c r="T30" s="878"/>
      <c r="U30" s="878"/>
      <c r="V30" s="878"/>
      <c r="W30" s="878"/>
      <c r="X30" s="878"/>
      <c r="Y30" s="878"/>
      <c r="Z30" s="878"/>
      <c r="AA30" s="878"/>
      <c r="AB30" s="878"/>
      <c r="AC30" s="878"/>
      <c r="AD30" s="878"/>
      <c r="AE30" s="878"/>
      <c r="AF30" s="878"/>
      <c r="AG30" s="878"/>
      <c r="AH30" s="878"/>
      <c r="AI30" s="878"/>
      <c r="AJ30" s="878"/>
      <c r="AK30" s="878"/>
      <c r="AL30" s="878"/>
      <c r="AM30" s="878"/>
      <c r="AN30" s="878"/>
      <c r="AO30" s="878"/>
      <c r="AP30" s="878"/>
      <c r="AQ30" s="878"/>
      <c r="AR30" s="878"/>
      <c r="AS30" s="1084"/>
      <c r="AT30" s="878"/>
      <c r="AU30" s="878"/>
      <c r="AV30" s="878"/>
      <c r="AW30" s="878"/>
      <c r="AX30" s="878"/>
    </row>
    <row r="31" spans="1:50" ht="13.5" customHeight="1">
      <c r="A31" s="908"/>
      <c r="B31" s="878"/>
      <c r="C31" s="878"/>
      <c r="D31" s="878"/>
      <c r="E31" s="878"/>
      <c r="F31" s="878"/>
      <c r="G31" s="878"/>
      <c r="H31" s="878"/>
      <c r="I31" s="878"/>
      <c r="J31" s="878"/>
      <c r="K31" s="878"/>
      <c r="L31" s="878"/>
      <c r="M31" s="1084"/>
      <c r="N31" s="878"/>
      <c r="O31" s="878"/>
      <c r="P31" s="878"/>
      <c r="Q31" s="878"/>
      <c r="R31" s="878"/>
      <c r="S31" s="878"/>
      <c r="T31" s="878"/>
      <c r="U31" s="878"/>
      <c r="V31" s="878"/>
      <c r="W31" s="878"/>
      <c r="X31" s="878"/>
      <c r="Y31" s="878"/>
      <c r="Z31" s="878"/>
      <c r="AA31" s="878"/>
      <c r="AB31" s="878"/>
      <c r="AC31" s="878"/>
      <c r="AD31" s="878"/>
      <c r="AE31" s="878"/>
      <c r="AF31" s="878"/>
      <c r="AG31" s="878"/>
      <c r="AH31" s="878"/>
      <c r="AI31" s="878"/>
      <c r="AJ31" s="878"/>
      <c r="AK31" s="878"/>
      <c r="AL31" s="878"/>
      <c r="AM31" s="878"/>
      <c r="AN31" s="878"/>
      <c r="AO31" s="878"/>
      <c r="AP31" s="878"/>
      <c r="AQ31" s="878"/>
      <c r="AR31" s="878"/>
      <c r="AS31" s="1084"/>
      <c r="AT31" s="878"/>
      <c r="AU31" s="878"/>
      <c r="AV31" s="878"/>
      <c r="AW31" s="878"/>
      <c r="AX31" s="878"/>
    </row>
    <row r="32" spans="1:50" ht="13.5" customHeight="1">
      <c r="A32" s="908"/>
      <c r="B32" s="878"/>
      <c r="C32" s="878"/>
      <c r="D32" s="878"/>
      <c r="E32" s="878"/>
      <c r="F32" s="878"/>
      <c r="G32" s="878"/>
      <c r="H32" s="878"/>
      <c r="I32" s="878"/>
      <c r="J32" s="878"/>
      <c r="K32" s="878"/>
      <c r="L32" s="878"/>
      <c r="M32" s="1084"/>
      <c r="N32" s="878"/>
      <c r="O32" s="878"/>
      <c r="P32" s="878"/>
      <c r="Q32" s="878"/>
      <c r="R32" s="878"/>
      <c r="S32" s="878"/>
      <c r="T32" s="878"/>
      <c r="U32" s="878"/>
      <c r="V32" s="878"/>
      <c r="W32" s="878"/>
      <c r="X32" s="878"/>
      <c r="Y32" s="878"/>
      <c r="Z32" s="878"/>
      <c r="AA32" s="878"/>
      <c r="AB32" s="878"/>
      <c r="AC32" s="878"/>
      <c r="AD32" s="878"/>
      <c r="AE32" s="878"/>
      <c r="AF32" s="878"/>
      <c r="AG32" s="878"/>
      <c r="AH32" s="878"/>
      <c r="AI32" s="878"/>
      <c r="AJ32" s="878"/>
      <c r="AK32" s="878"/>
      <c r="AL32" s="878"/>
      <c r="AM32" s="878"/>
      <c r="AN32" s="878"/>
      <c r="AO32" s="878"/>
      <c r="AP32" s="878"/>
      <c r="AQ32" s="878"/>
      <c r="AR32" s="878"/>
      <c r="AS32" s="1084"/>
      <c r="AT32" s="878"/>
      <c r="AU32" s="878"/>
      <c r="AV32" s="878"/>
      <c r="AW32" s="878"/>
      <c r="AX32" s="878"/>
    </row>
    <row r="33" spans="1:50" ht="13.5" customHeight="1">
      <c r="A33" s="908"/>
      <c r="B33" s="878"/>
      <c r="C33" s="878"/>
      <c r="D33" s="878"/>
      <c r="E33" s="878"/>
      <c r="F33" s="878"/>
      <c r="G33" s="878"/>
      <c r="H33" s="878"/>
      <c r="I33" s="878"/>
      <c r="J33" s="878"/>
      <c r="K33" s="878"/>
      <c r="L33" s="878"/>
      <c r="M33" s="1084"/>
      <c r="N33" s="878"/>
      <c r="O33" s="878"/>
      <c r="P33" s="878"/>
      <c r="Q33" s="878"/>
      <c r="R33" s="878"/>
      <c r="S33" s="878"/>
      <c r="T33" s="878"/>
      <c r="U33" s="878"/>
      <c r="V33" s="878"/>
      <c r="W33" s="878"/>
      <c r="X33" s="878"/>
      <c r="Y33" s="878"/>
      <c r="Z33" s="878"/>
      <c r="AA33" s="878"/>
      <c r="AB33" s="878"/>
      <c r="AC33" s="878"/>
      <c r="AD33" s="878"/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  <c r="AP33" s="878"/>
      <c r="AQ33" s="878"/>
      <c r="AR33" s="878"/>
      <c r="AS33" s="1084"/>
      <c r="AT33" s="878"/>
      <c r="AU33" s="878"/>
      <c r="AV33" s="878"/>
      <c r="AW33" s="878"/>
      <c r="AX33" s="878"/>
    </row>
    <row r="34" spans="1:50" ht="13.5" customHeight="1">
      <c r="A34" s="908"/>
      <c r="B34" s="878"/>
      <c r="C34" s="878"/>
      <c r="D34" s="878"/>
      <c r="E34" s="878"/>
      <c r="F34" s="878"/>
      <c r="G34" s="878"/>
      <c r="H34" s="878"/>
      <c r="I34" s="878"/>
      <c r="J34" s="878"/>
      <c r="K34" s="878"/>
      <c r="L34" s="878"/>
      <c r="M34" s="1084"/>
      <c r="N34" s="878"/>
      <c r="O34" s="878"/>
      <c r="P34" s="878"/>
      <c r="Q34" s="878"/>
      <c r="R34" s="878"/>
      <c r="S34" s="878"/>
      <c r="T34" s="878"/>
      <c r="U34" s="878"/>
      <c r="V34" s="878"/>
      <c r="W34" s="878"/>
      <c r="X34" s="878"/>
      <c r="Y34" s="878"/>
      <c r="Z34" s="878"/>
      <c r="AA34" s="878"/>
      <c r="AB34" s="878"/>
      <c r="AC34" s="878"/>
      <c r="AD34" s="878"/>
      <c r="AE34" s="878"/>
      <c r="AF34" s="878"/>
      <c r="AG34" s="878"/>
      <c r="AH34" s="878"/>
      <c r="AI34" s="878"/>
      <c r="AJ34" s="878"/>
      <c r="AK34" s="878"/>
      <c r="AL34" s="878"/>
      <c r="AM34" s="878"/>
      <c r="AN34" s="878"/>
      <c r="AO34" s="878"/>
      <c r="AP34" s="878"/>
      <c r="AQ34" s="878"/>
      <c r="AR34" s="878"/>
      <c r="AS34" s="1084"/>
      <c r="AT34" s="878"/>
      <c r="AU34" s="878"/>
      <c r="AV34" s="878"/>
      <c r="AW34" s="878"/>
      <c r="AX34" s="878"/>
    </row>
    <row r="35" spans="1:50" ht="13.5" customHeight="1">
      <c r="A35" s="908"/>
      <c r="B35" s="878"/>
      <c r="C35" s="878"/>
      <c r="D35" s="878"/>
      <c r="E35" s="878"/>
      <c r="F35" s="878"/>
      <c r="G35" s="878"/>
      <c r="H35" s="878"/>
      <c r="I35" s="878"/>
      <c r="J35" s="878"/>
      <c r="K35" s="878"/>
      <c r="L35" s="878"/>
      <c r="M35" s="1084"/>
      <c r="N35" s="878"/>
      <c r="O35" s="878"/>
      <c r="P35" s="878"/>
      <c r="Q35" s="878"/>
      <c r="R35" s="878"/>
      <c r="S35" s="878"/>
      <c r="T35" s="878"/>
      <c r="U35" s="878"/>
      <c r="V35" s="878"/>
      <c r="W35" s="878"/>
      <c r="X35" s="878"/>
      <c r="Y35" s="878"/>
      <c r="Z35" s="878"/>
      <c r="AA35" s="878"/>
      <c r="AB35" s="878"/>
      <c r="AC35" s="878"/>
      <c r="AD35" s="878"/>
      <c r="AE35" s="878"/>
      <c r="AF35" s="878"/>
      <c r="AG35" s="878"/>
      <c r="AH35" s="878"/>
      <c r="AI35" s="878"/>
      <c r="AJ35" s="878"/>
      <c r="AK35" s="878"/>
      <c r="AL35" s="878"/>
      <c r="AM35" s="878"/>
      <c r="AN35" s="878"/>
      <c r="AO35" s="878"/>
      <c r="AP35" s="878"/>
      <c r="AQ35" s="878"/>
      <c r="AR35" s="878"/>
      <c r="AS35" s="1084"/>
      <c r="AT35" s="878"/>
      <c r="AU35" s="878"/>
      <c r="AV35" s="878"/>
      <c r="AW35" s="878"/>
      <c r="AX35" s="878"/>
    </row>
    <row r="36" spans="1:50" ht="13.5" customHeight="1">
      <c r="A36" s="908"/>
      <c r="B36" s="878"/>
      <c r="C36" s="878"/>
      <c r="D36" s="878"/>
      <c r="E36" s="878"/>
      <c r="F36" s="878"/>
      <c r="G36" s="878"/>
      <c r="H36" s="878"/>
      <c r="I36" s="878"/>
      <c r="J36" s="878"/>
      <c r="K36" s="878"/>
      <c r="L36" s="878"/>
      <c r="M36" s="1084"/>
      <c r="N36" s="878"/>
      <c r="O36" s="878"/>
      <c r="P36" s="878"/>
      <c r="Q36" s="878"/>
      <c r="R36" s="878"/>
      <c r="S36" s="878"/>
      <c r="T36" s="878"/>
      <c r="U36" s="878"/>
      <c r="V36" s="878"/>
      <c r="W36" s="878"/>
      <c r="X36" s="878"/>
      <c r="Y36" s="878"/>
      <c r="Z36" s="878"/>
      <c r="AA36" s="878"/>
      <c r="AB36" s="878"/>
      <c r="AC36" s="878"/>
      <c r="AD36" s="878"/>
      <c r="AE36" s="878"/>
      <c r="AF36" s="878"/>
      <c r="AG36" s="878"/>
      <c r="AH36" s="878"/>
      <c r="AI36" s="878"/>
      <c r="AJ36" s="878"/>
      <c r="AK36" s="878"/>
      <c r="AL36" s="878"/>
      <c r="AM36" s="878"/>
      <c r="AN36" s="878"/>
      <c r="AO36" s="878"/>
      <c r="AP36" s="878"/>
      <c r="AQ36" s="878"/>
      <c r="AR36" s="878"/>
      <c r="AS36" s="1084"/>
      <c r="AT36" s="878"/>
      <c r="AU36" s="878"/>
      <c r="AV36" s="878"/>
      <c r="AW36" s="878"/>
      <c r="AX36" s="878"/>
    </row>
    <row r="37" spans="1:50" ht="13.5" customHeight="1">
      <c r="A37" s="908"/>
      <c r="B37" s="878"/>
      <c r="C37" s="878"/>
      <c r="D37" s="878"/>
      <c r="E37" s="878"/>
      <c r="F37" s="878"/>
      <c r="G37" s="878"/>
      <c r="H37" s="878"/>
      <c r="I37" s="878"/>
      <c r="J37" s="878"/>
      <c r="K37" s="878"/>
      <c r="L37" s="878"/>
      <c r="M37" s="1084"/>
      <c r="N37" s="878"/>
      <c r="O37" s="878"/>
      <c r="P37" s="878"/>
      <c r="Q37" s="878"/>
      <c r="R37" s="878"/>
      <c r="S37" s="878"/>
      <c r="T37" s="878"/>
      <c r="U37" s="878"/>
      <c r="V37" s="878"/>
      <c r="W37" s="878"/>
      <c r="X37" s="878"/>
      <c r="Y37" s="878"/>
      <c r="Z37" s="878"/>
      <c r="AA37" s="878"/>
      <c r="AB37" s="878"/>
      <c r="AC37" s="878"/>
      <c r="AD37" s="878"/>
      <c r="AE37" s="878"/>
      <c r="AF37" s="878"/>
      <c r="AG37" s="878"/>
      <c r="AH37" s="878"/>
      <c r="AI37" s="878"/>
      <c r="AJ37" s="878"/>
      <c r="AK37" s="878"/>
      <c r="AL37" s="878"/>
      <c r="AM37" s="878"/>
      <c r="AN37" s="878"/>
      <c r="AO37" s="878"/>
      <c r="AP37" s="878"/>
      <c r="AQ37" s="878"/>
      <c r="AR37" s="878"/>
      <c r="AS37" s="1084"/>
      <c r="AT37" s="878"/>
      <c r="AU37" s="878"/>
      <c r="AV37" s="878"/>
      <c r="AW37" s="878"/>
      <c r="AX37" s="878"/>
    </row>
    <row r="38" spans="1:50" ht="13.5" customHeight="1">
      <c r="A38" s="908"/>
      <c r="B38" s="878"/>
      <c r="C38" s="878"/>
      <c r="D38" s="878"/>
      <c r="E38" s="878"/>
      <c r="F38" s="878"/>
      <c r="G38" s="878"/>
      <c r="H38" s="878"/>
      <c r="I38" s="878"/>
      <c r="J38" s="878"/>
      <c r="K38" s="878"/>
      <c r="L38" s="878"/>
      <c r="M38" s="1084"/>
      <c r="N38" s="878"/>
      <c r="O38" s="878"/>
      <c r="P38" s="878"/>
      <c r="Q38" s="878"/>
      <c r="R38" s="878"/>
      <c r="S38" s="878"/>
      <c r="T38" s="878"/>
      <c r="U38" s="878"/>
      <c r="V38" s="878"/>
      <c r="W38" s="878"/>
      <c r="X38" s="878"/>
      <c r="Y38" s="878"/>
      <c r="Z38" s="878"/>
      <c r="AA38" s="878"/>
      <c r="AB38" s="878"/>
      <c r="AC38" s="878"/>
      <c r="AD38" s="878"/>
      <c r="AE38" s="878"/>
      <c r="AF38" s="878"/>
      <c r="AG38" s="878"/>
      <c r="AH38" s="878"/>
      <c r="AI38" s="878"/>
      <c r="AJ38" s="878"/>
      <c r="AK38" s="878"/>
      <c r="AL38" s="878"/>
      <c r="AM38" s="878"/>
      <c r="AN38" s="878"/>
      <c r="AO38" s="878"/>
      <c r="AP38" s="878"/>
      <c r="AQ38" s="878"/>
      <c r="AR38" s="878"/>
      <c r="AS38" s="1084"/>
      <c r="AT38" s="878"/>
      <c r="AU38" s="878"/>
      <c r="AV38" s="878"/>
      <c r="AW38" s="878"/>
      <c r="AX38" s="878"/>
    </row>
    <row r="39" spans="1:50" ht="13.5" customHeight="1">
      <c r="A39" s="908"/>
      <c r="B39" s="878"/>
      <c r="C39" s="878"/>
      <c r="D39" s="878"/>
      <c r="E39" s="878"/>
      <c r="F39" s="878"/>
      <c r="G39" s="878"/>
      <c r="H39" s="878"/>
      <c r="I39" s="878"/>
      <c r="J39" s="878"/>
      <c r="K39" s="878"/>
      <c r="L39" s="878"/>
      <c r="M39" s="1084"/>
      <c r="N39" s="878"/>
      <c r="O39" s="878"/>
      <c r="P39" s="878"/>
      <c r="Q39" s="878"/>
      <c r="R39" s="878"/>
      <c r="S39" s="878"/>
      <c r="T39" s="878"/>
      <c r="U39" s="878"/>
      <c r="V39" s="878"/>
      <c r="W39" s="878"/>
      <c r="X39" s="878"/>
      <c r="Y39" s="878"/>
      <c r="Z39" s="878"/>
      <c r="AA39" s="878"/>
      <c r="AB39" s="878"/>
      <c r="AC39" s="878"/>
      <c r="AD39" s="878"/>
      <c r="AE39" s="878"/>
      <c r="AF39" s="878"/>
      <c r="AG39" s="878"/>
      <c r="AH39" s="878"/>
      <c r="AI39" s="878"/>
      <c r="AJ39" s="878"/>
      <c r="AK39" s="878"/>
      <c r="AL39" s="878"/>
      <c r="AM39" s="878"/>
      <c r="AN39" s="878"/>
      <c r="AO39" s="878"/>
      <c r="AP39" s="878"/>
      <c r="AQ39" s="878"/>
      <c r="AR39" s="878"/>
      <c r="AS39" s="1084"/>
      <c r="AT39" s="878"/>
      <c r="AU39" s="878"/>
      <c r="AV39" s="878"/>
      <c r="AW39" s="878"/>
      <c r="AX39" s="878"/>
    </row>
    <row r="40" spans="1:50" ht="13.5" customHeight="1">
      <c r="A40" s="908"/>
      <c r="B40" s="878"/>
      <c r="C40" s="878"/>
      <c r="D40" s="878"/>
      <c r="E40" s="878"/>
      <c r="F40" s="878"/>
      <c r="G40" s="878"/>
      <c r="H40" s="878"/>
      <c r="I40" s="878"/>
      <c r="J40" s="878"/>
      <c r="K40" s="878"/>
      <c r="L40" s="878"/>
      <c r="M40" s="1084"/>
      <c r="N40" s="878"/>
      <c r="O40" s="878"/>
      <c r="P40" s="878"/>
      <c r="Q40" s="878"/>
      <c r="R40" s="878"/>
      <c r="S40" s="878"/>
      <c r="T40" s="878"/>
      <c r="U40" s="878"/>
      <c r="V40" s="878"/>
      <c r="W40" s="878"/>
      <c r="X40" s="878"/>
      <c r="Y40" s="878"/>
      <c r="Z40" s="878"/>
      <c r="AA40" s="878"/>
      <c r="AB40" s="878"/>
      <c r="AC40" s="878"/>
      <c r="AD40" s="878"/>
      <c r="AE40" s="878"/>
      <c r="AF40" s="878"/>
      <c r="AG40" s="878"/>
      <c r="AH40" s="878"/>
      <c r="AI40" s="878"/>
      <c r="AJ40" s="878"/>
      <c r="AK40" s="878"/>
      <c r="AL40" s="878"/>
      <c r="AM40" s="878"/>
      <c r="AN40" s="878"/>
      <c r="AO40" s="878"/>
      <c r="AP40" s="878"/>
      <c r="AQ40" s="878"/>
      <c r="AR40" s="878"/>
      <c r="AS40" s="1084"/>
      <c r="AT40" s="878"/>
      <c r="AU40" s="878"/>
      <c r="AV40" s="878"/>
      <c r="AW40" s="878"/>
      <c r="AX40" s="878"/>
    </row>
    <row r="41" spans="1:50" ht="13.5" customHeight="1">
      <c r="A41" s="908"/>
      <c r="B41" s="878"/>
      <c r="C41" s="878"/>
      <c r="D41" s="878"/>
      <c r="E41" s="878"/>
      <c r="F41" s="878"/>
      <c r="G41" s="878"/>
      <c r="H41" s="878"/>
      <c r="I41" s="878"/>
      <c r="J41" s="878"/>
      <c r="K41" s="878"/>
      <c r="L41" s="878"/>
      <c r="M41" s="1084"/>
      <c r="N41" s="878"/>
      <c r="O41" s="878"/>
      <c r="P41" s="878"/>
      <c r="Q41" s="878"/>
      <c r="R41" s="878"/>
      <c r="S41" s="878"/>
      <c r="T41" s="878"/>
      <c r="U41" s="878"/>
      <c r="V41" s="878"/>
      <c r="W41" s="878"/>
      <c r="X41" s="878"/>
      <c r="Y41" s="878"/>
      <c r="Z41" s="878"/>
      <c r="AA41" s="878"/>
      <c r="AB41" s="878"/>
      <c r="AC41" s="878"/>
      <c r="AD41" s="878"/>
      <c r="AE41" s="878"/>
      <c r="AF41" s="878"/>
      <c r="AG41" s="878"/>
      <c r="AH41" s="878"/>
      <c r="AI41" s="878"/>
      <c r="AJ41" s="878"/>
      <c r="AK41" s="878"/>
      <c r="AL41" s="878"/>
      <c r="AM41" s="878"/>
      <c r="AN41" s="878"/>
      <c r="AO41" s="878"/>
      <c r="AP41" s="878"/>
      <c r="AQ41" s="878"/>
      <c r="AR41" s="878"/>
      <c r="AS41" s="1084"/>
      <c r="AT41" s="878"/>
      <c r="AU41" s="878"/>
      <c r="AV41" s="878"/>
      <c r="AW41" s="878"/>
      <c r="AX41" s="878"/>
    </row>
    <row r="42" spans="1:50" ht="13.5" customHeight="1">
      <c r="A42" s="908"/>
      <c r="B42" s="878"/>
      <c r="C42" s="878"/>
      <c r="D42" s="878"/>
      <c r="E42" s="878"/>
      <c r="F42" s="878"/>
      <c r="G42" s="878"/>
      <c r="H42" s="878"/>
      <c r="I42" s="878"/>
      <c r="J42" s="878"/>
      <c r="K42" s="878"/>
      <c r="L42" s="878"/>
      <c r="M42" s="1084"/>
      <c r="N42" s="878"/>
      <c r="O42" s="878"/>
      <c r="P42" s="878"/>
      <c r="Q42" s="878"/>
      <c r="R42" s="878"/>
      <c r="S42" s="878"/>
      <c r="T42" s="878"/>
      <c r="U42" s="878"/>
      <c r="V42" s="878"/>
      <c r="W42" s="878"/>
      <c r="X42" s="878"/>
      <c r="Y42" s="878"/>
      <c r="Z42" s="878"/>
      <c r="AA42" s="878"/>
      <c r="AB42" s="878"/>
      <c r="AC42" s="878"/>
      <c r="AD42" s="878"/>
      <c r="AE42" s="878"/>
      <c r="AF42" s="878"/>
      <c r="AG42" s="878"/>
      <c r="AH42" s="878"/>
      <c r="AI42" s="878"/>
      <c r="AJ42" s="878"/>
      <c r="AK42" s="878"/>
      <c r="AL42" s="878"/>
      <c r="AM42" s="878"/>
      <c r="AN42" s="878"/>
      <c r="AO42" s="878"/>
      <c r="AP42" s="878"/>
      <c r="AQ42" s="878"/>
      <c r="AR42" s="878"/>
      <c r="AS42" s="1084"/>
      <c r="AT42" s="878"/>
      <c r="AU42" s="878"/>
      <c r="AV42" s="878"/>
      <c r="AW42" s="878"/>
      <c r="AX42" s="878"/>
    </row>
    <row r="43" spans="1:50" ht="13.5" customHeight="1">
      <c r="A43" s="908"/>
      <c r="B43" s="878"/>
      <c r="C43" s="878"/>
      <c r="D43" s="878"/>
      <c r="E43" s="878"/>
      <c r="F43" s="878"/>
      <c r="G43" s="878"/>
      <c r="H43" s="878"/>
      <c r="I43" s="878"/>
      <c r="J43" s="878"/>
      <c r="K43" s="878"/>
      <c r="L43" s="878"/>
      <c r="M43" s="1084"/>
      <c r="N43" s="878"/>
      <c r="O43" s="878"/>
      <c r="P43" s="878"/>
      <c r="Q43" s="878"/>
      <c r="R43" s="878"/>
      <c r="S43" s="878"/>
      <c r="T43" s="878"/>
      <c r="U43" s="878"/>
      <c r="V43" s="878"/>
      <c r="W43" s="878"/>
      <c r="X43" s="878"/>
      <c r="Y43" s="878"/>
      <c r="Z43" s="878"/>
      <c r="AA43" s="878"/>
      <c r="AB43" s="878"/>
      <c r="AC43" s="878"/>
      <c r="AD43" s="878"/>
      <c r="AE43" s="878"/>
      <c r="AF43" s="878"/>
      <c r="AG43" s="878"/>
      <c r="AH43" s="878"/>
      <c r="AI43" s="878"/>
      <c r="AJ43" s="878"/>
      <c r="AK43" s="878"/>
      <c r="AL43" s="878"/>
      <c r="AM43" s="878"/>
      <c r="AN43" s="878"/>
      <c r="AO43" s="878"/>
      <c r="AP43" s="878"/>
      <c r="AQ43" s="878"/>
      <c r="AR43" s="878"/>
      <c r="AS43" s="1084"/>
      <c r="AT43" s="878"/>
      <c r="AU43" s="878"/>
      <c r="AV43" s="878"/>
      <c r="AW43" s="878"/>
      <c r="AX43" s="878"/>
    </row>
    <row r="44" spans="1:50" ht="13.5" customHeight="1">
      <c r="A44" s="908"/>
      <c r="B44" s="878"/>
      <c r="C44" s="878"/>
      <c r="D44" s="878"/>
      <c r="E44" s="878"/>
      <c r="F44" s="878"/>
      <c r="G44" s="878"/>
      <c r="H44" s="878"/>
      <c r="I44" s="878"/>
      <c r="J44" s="878"/>
      <c r="K44" s="878"/>
      <c r="L44" s="878"/>
      <c r="M44" s="1084"/>
      <c r="N44" s="878"/>
      <c r="O44" s="878"/>
      <c r="P44" s="878"/>
      <c r="Q44" s="878"/>
      <c r="R44" s="878"/>
      <c r="S44" s="878"/>
      <c r="T44" s="878"/>
      <c r="U44" s="878"/>
      <c r="V44" s="878"/>
      <c r="W44" s="878"/>
      <c r="X44" s="878"/>
      <c r="Y44" s="878"/>
      <c r="Z44" s="878"/>
      <c r="AA44" s="878"/>
      <c r="AB44" s="878"/>
      <c r="AC44" s="878"/>
      <c r="AD44" s="878"/>
      <c r="AE44" s="878"/>
      <c r="AF44" s="878"/>
      <c r="AG44" s="878"/>
      <c r="AH44" s="878"/>
      <c r="AI44" s="878"/>
      <c r="AJ44" s="878"/>
      <c r="AK44" s="878"/>
      <c r="AL44" s="878"/>
      <c r="AM44" s="878"/>
      <c r="AN44" s="878"/>
      <c r="AO44" s="878"/>
      <c r="AP44" s="878"/>
      <c r="AQ44" s="878"/>
      <c r="AR44" s="878"/>
      <c r="AS44" s="1084"/>
      <c r="AT44" s="878"/>
      <c r="AU44" s="878"/>
      <c r="AV44" s="878"/>
      <c r="AW44" s="878"/>
      <c r="AX44" s="878"/>
    </row>
    <row r="45" spans="1:50" ht="13.5" customHeight="1">
      <c r="A45" s="908"/>
      <c r="B45" s="878"/>
      <c r="C45" s="878"/>
      <c r="D45" s="878"/>
      <c r="E45" s="878"/>
      <c r="F45" s="878"/>
      <c r="G45" s="878"/>
      <c r="H45" s="878"/>
      <c r="I45" s="878"/>
      <c r="J45" s="878"/>
      <c r="K45" s="878"/>
      <c r="L45" s="878"/>
      <c r="M45" s="1084"/>
      <c r="N45" s="878"/>
      <c r="O45" s="878"/>
      <c r="P45" s="878"/>
      <c r="Q45" s="878"/>
      <c r="R45" s="878"/>
      <c r="S45" s="878"/>
      <c r="T45" s="878"/>
      <c r="U45" s="878"/>
      <c r="V45" s="878"/>
      <c r="W45" s="878"/>
      <c r="X45" s="878"/>
      <c r="Y45" s="878"/>
      <c r="Z45" s="878"/>
      <c r="AA45" s="878"/>
      <c r="AB45" s="878"/>
      <c r="AC45" s="878"/>
      <c r="AD45" s="878"/>
      <c r="AE45" s="878"/>
      <c r="AF45" s="878"/>
      <c r="AG45" s="878"/>
      <c r="AH45" s="878"/>
      <c r="AI45" s="878"/>
      <c r="AJ45" s="878"/>
      <c r="AK45" s="878"/>
      <c r="AL45" s="878"/>
      <c r="AM45" s="878"/>
      <c r="AN45" s="878"/>
      <c r="AO45" s="878"/>
      <c r="AP45" s="878"/>
      <c r="AQ45" s="878"/>
      <c r="AR45" s="878"/>
      <c r="AS45" s="1084"/>
      <c r="AT45" s="878"/>
      <c r="AU45" s="878"/>
      <c r="AV45" s="878"/>
      <c r="AW45" s="878"/>
      <c r="AX45" s="878"/>
    </row>
    <row r="46" spans="1:50" ht="13.5" customHeight="1">
      <c r="A46" s="908"/>
      <c r="B46" s="878"/>
      <c r="C46" s="878"/>
      <c r="D46" s="878"/>
      <c r="E46" s="878"/>
      <c r="F46" s="878"/>
      <c r="G46" s="878"/>
      <c r="H46" s="878"/>
      <c r="I46" s="878"/>
      <c r="J46" s="878"/>
      <c r="K46" s="878"/>
      <c r="L46" s="878"/>
      <c r="M46" s="1084"/>
      <c r="N46" s="878"/>
      <c r="O46" s="878"/>
      <c r="P46" s="878"/>
      <c r="Q46" s="878"/>
      <c r="R46" s="878"/>
      <c r="S46" s="878"/>
      <c r="T46" s="878"/>
      <c r="U46" s="878"/>
      <c r="V46" s="878"/>
      <c r="W46" s="878"/>
      <c r="X46" s="878"/>
      <c r="Y46" s="878"/>
      <c r="Z46" s="878"/>
      <c r="AA46" s="878"/>
      <c r="AB46" s="878"/>
      <c r="AC46" s="878"/>
      <c r="AD46" s="878"/>
      <c r="AE46" s="878"/>
      <c r="AF46" s="878"/>
      <c r="AG46" s="878"/>
      <c r="AH46" s="878"/>
      <c r="AI46" s="878"/>
      <c r="AJ46" s="878"/>
      <c r="AK46" s="878"/>
      <c r="AL46" s="878"/>
      <c r="AM46" s="878"/>
      <c r="AN46" s="878"/>
      <c r="AO46" s="878"/>
      <c r="AP46" s="878"/>
      <c r="AQ46" s="878"/>
      <c r="AR46" s="878"/>
      <c r="AS46" s="1084"/>
      <c r="AT46" s="878"/>
      <c r="AU46" s="878"/>
      <c r="AV46" s="878"/>
      <c r="AW46" s="878"/>
      <c r="AX46" s="878"/>
    </row>
    <row r="47" spans="1:50" ht="13.5" customHeight="1">
      <c r="A47" s="908"/>
      <c r="B47" s="878"/>
      <c r="C47" s="878"/>
      <c r="D47" s="878"/>
      <c r="E47" s="878"/>
      <c r="F47" s="878"/>
      <c r="G47" s="878"/>
      <c r="H47" s="878"/>
      <c r="I47" s="878"/>
      <c r="J47" s="878"/>
      <c r="K47" s="878"/>
      <c r="L47" s="878"/>
      <c r="M47" s="1084"/>
      <c r="N47" s="878"/>
      <c r="O47" s="878"/>
      <c r="P47" s="878"/>
      <c r="Q47" s="878"/>
      <c r="R47" s="878"/>
      <c r="S47" s="878"/>
      <c r="T47" s="878"/>
      <c r="U47" s="878"/>
      <c r="V47" s="878"/>
      <c r="W47" s="878"/>
      <c r="X47" s="878"/>
      <c r="Y47" s="878"/>
      <c r="Z47" s="878"/>
      <c r="AA47" s="878"/>
      <c r="AB47" s="878"/>
      <c r="AC47" s="878"/>
      <c r="AD47" s="878"/>
      <c r="AE47" s="878"/>
      <c r="AF47" s="878"/>
      <c r="AG47" s="878"/>
      <c r="AH47" s="878"/>
      <c r="AI47" s="878"/>
      <c r="AJ47" s="878"/>
      <c r="AK47" s="878"/>
      <c r="AL47" s="878"/>
      <c r="AM47" s="878"/>
      <c r="AN47" s="878"/>
      <c r="AO47" s="878"/>
      <c r="AP47" s="878"/>
      <c r="AQ47" s="878"/>
      <c r="AR47" s="878"/>
      <c r="AS47" s="1084"/>
      <c r="AT47" s="878"/>
      <c r="AU47" s="878"/>
      <c r="AV47" s="878"/>
      <c r="AW47" s="878"/>
      <c r="AX47" s="878"/>
    </row>
    <row r="48" spans="1:50" ht="13.5" customHeight="1">
      <c r="A48" s="908"/>
      <c r="B48" s="878"/>
      <c r="C48" s="878"/>
      <c r="D48" s="878"/>
      <c r="E48" s="878"/>
      <c r="F48" s="878"/>
      <c r="G48" s="878"/>
      <c r="H48" s="878"/>
      <c r="I48" s="878"/>
      <c r="J48" s="878"/>
      <c r="K48" s="878"/>
      <c r="L48" s="878"/>
      <c r="M48" s="1084"/>
      <c r="N48" s="878"/>
      <c r="O48" s="878"/>
      <c r="P48" s="878"/>
      <c r="Q48" s="878"/>
      <c r="R48" s="878"/>
      <c r="S48" s="878"/>
      <c r="T48" s="878"/>
      <c r="U48" s="878"/>
      <c r="V48" s="878"/>
      <c r="W48" s="878"/>
      <c r="X48" s="878"/>
      <c r="Y48" s="878"/>
      <c r="Z48" s="878"/>
      <c r="AA48" s="878"/>
      <c r="AB48" s="878"/>
      <c r="AC48" s="878"/>
      <c r="AD48" s="878"/>
      <c r="AE48" s="878"/>
      <c r="AF48" s="878"/>
      <c r="AG48" s="878"/>
      <c r="AH48" s="878"/>
      <c r="AI48" s="878"/>
      <c r="AJ48" s="878"/>
      <c r="AK48" s="878"/>
      <c r="AL48" s="878"/>
      <c r="AM48" s="878"/>
      <c r="AN48" s="878"/>
      <c r="AO48" s="878"/>
      <c r="AP48" s="878"/>
      <c r="AQ48" s="878"/>
      <c r="AR48" s="878"/>
      <c r="AS48" s="1084"/>
      <c r="AT48" s="878"/>
      <c r="AU48" s="878"/>
      <c r="AV48" s="878"/>
      <c r="AW48" s="878"/>
      <c r="AX48" s="878"/>
    </row>
    <row r="49" spans="1:50" ht="13.5" customHeight="1">
      <c r="A49" s="908"/>
      <c r="B49" s="878"/>
      <c r="C49" s="878"/>
      <c r="D49" s="878"/>
      <c r="E49" s="878"/>
      <c r="F49" s="878"/>
      <c r="G49" s="878"/>
      <c r="H49" s="878"/>
      <c r="I49" s="878"/>
      <c r="J49" s="878"/>
      <c r="K49" s="878"/>
      <c r="L49" s="878"/>
      <c r="M49" s="1084"/>
      <c r="N49" s="878"/>
      <c r="O49" s="878"/>
      <c r="P49" s="878"/>
      <c r="Q49" s="878"/>
      <c r="R49" s="878"/>
      <c r="S49" s="878"/>
      <c r="T49" s="878"/>
      <c r="U49" s="878"/>
      <c r="V49" s="878"/>
      <c r="W49" s="878"/>
      <c r="X49" s="878"/>
      <c r="Y49" s="878"/>
      <c r="Z49" s="878"/>
      <c r="AA49" s="878"/>
      <c r="AB49" s="878"/>
      <c r="AC49" s="878"/>
      <c r="AD49" s="878"/>
      <c r="AE49" s="878"/>
      <c r="AF49" s="878"/>
      <c r="AG49" s="878"/>
      <c r="AH49" s="878"/>
      <c r="AI49" s="878"/>
      <c r="AJ49" s="878"/>
      <c r="AK49" s="878"/>
      <c r="AL49" s="878"/>
      <c r="AM49" s="878"/>
      <c r="AN49" s="878"/>
      <c r="AO49" s="878"/>
      <c r="AP49" s="878"/>
      <c r="AQ49" s="878"/>
      <c r="AR49" s="878"/>
      <c r="AS49" s="1084"/>
      <c r="AT49" s="878"/>
      <c r="AU49" s="878"/>
      <c r="AV49" s="878"/>
      <c r="AW49" s="878"/>
      <c r="AX49" s="878"/>
    </row>
    <row r="50" spans="1:50" ht="13.5" customHeight="1">
      <c r="A50" s="908"/>
      <c r="B50" s="878"/>
      <c r="C50" s="878"/>
      <c r="D50" s="878"/>
      <c r="E50" s="878"/>
      <c r="F50" s="878"/>
      <c r="G50" s="878"/>
      <c r="H50" s="878"/>
      <c r="I50" s="878"/>
      <c r="J50" s="878"/>
      <c r="K50" s="878"/>
      <c r="L50" s="878"/>
      <c r="M50" s="1084"/>
      <c r="N50" s="878"/>
      <c r="O50" s="878"/>
      <c r="P50" s="878"/>
      <c r="Q50" s="878"/>
      <c r="R50" s="878"/>
      <c r="S50" s="878"/>
      <c r="T50" s="878"/>
      <c r="U50" s="878"/>
      <c r="V50" s="878"/>
      <c r="W50" s="878"/>
      <c r="X50" s="878"/>
      <c r="Y50" s="878"/>
      <c r="Z50" s="878"/>
      <c r="AA50" s="878"/>
      <c r="AB50" s="878"/>
      <c r="AC50" s="878"/>
      <c r="AD50" s="878"/>
      <c r="AE50" s="878"/>
      <c r="AF50" s="878"/>
      <c r="AG50" s="878"/>
      <c r="AH50" s="878"/>
      <c r="AI50" s="878"/>
      <c r="AJ50" s="878"/>
      <c r="AK50" s="878"/>
      <c r="AL50" s="878"/>
      <c r="AM50" s="878"/>
      <c r="AN50" s="878"/>
      <c r="AO50" s="878"/>
      <c r="AP50" s="878"/>
      <c r="AQ50" s="878"/>
      <c r="AR50" s="878"/>
      <c r="AS50" s="1084"/>
      <c r="AT50" s="878"/>
      <c r="AU50" s="878"/>
      <c r="AV50" s="878"/>
      <c r="AW50" s="878"/>
      <c r="AX50" s="878"/>
    </row>
    <row r="51" spans="1:50" ht="13.5" customHeight="1">
      <c r="A51" s="908"/>
      <c r="B51" s="878"/>
      <c r="C51" s="878"/>
      <c r="D51" s="878"/>
      <c r="E51" s="878"/>
      <c r="F51" s="878"/>
      <c r="G51" s="878"/>
      <c r="H51" s="878"/>
      <c r="I51" s="878"/>
      <c r="J51" s="878"/>
      <c r="K51" s="878"/>
      <c r="L51" s="878"/>
      <c r="M51" s="1084"/>
      <c r="N51" s="878"/>
      <c r="O51" s="878"/>
      <c r="P51" s="878"/>
      <c r="Q51" s="878"/>
      <c r="R51" s="878"/>
      <c r="S51" s="878"/>
      <c r="T51" s="878"/>
      <c r="U51" s="878"/>
      <c r="V51" s="878"/>
      <c r="W51" s="878"/>
      <c r="X51" s="878"/>
      <c r="Y51" s="878"/>
      <c r="Z51" s="878"/>
      <c r="AA51" s="878"/>
      <c r="AB51" s="878"/>
      <c r="AC51" s="878"/>
      <c r="AD51" s="878"/>
      <c r="AE51" s="878"/>
      <c r="AF51" s="878"/>
      <c r="AG51" s="878"/>
      <c r="AH51" s="878"/>
      <c r="AI51" s="878"/>
      <c r="AJ51" s="878"/>
      <c r="AK51" s="878"/>
      <c r="AL51" s="878"/>
      <c r="AM51" s="878"/>
      <c r="AN51" s="878"/>
      <c r="AO51" s="878"/>
      <c r="AP51" s="878"/>
      <c r="AQ51" s="878"/>
      <c r="AR51" s="878"/>
      <c r="AS51" s="1084"/>
      <c r="AT51" s="878"/>
      <c r="AU51" s="878"/>
      <c r="AV51" s="878"/>
      <c r="AW51" s="878"/>
      <c r="AX51" s="878"/>
    </row>
    <row r="52" spans="1:50" ht="13.5" customHeight="1">
      <c r="A52" s="908"/>
      <c r="B52" s="878"/>
      <c r="C52" s="878"/>
      <c r="D52" s="878"/>
      <c r="E52" s="878"/>
      <c r="F52" s="878"/>
      <c r="G52" s="878"/>
      <c r="H52" s="878"/>
      <c r="I52" s="878"/>
      <c r="J52" s="878"/>
      <c r="K52" s="878"/>
      <c r="L52" s="878"/>
      <c r="M52" s="1084"/>
      <c r="N52" s="878"/>
      <c r="O52" s="878"/>
      <c r="P52" s="878"/>
      <c r="Q52" s="878"/>
      <c r="R52" s="878"/>
      <c r="S52" s="878"/>
      <c r="T52" s="878"/>
      <c r="U52" s="878"/>
      <c r="V52" s="878"/>
      <c r="W52" s="878"/>
      <c r="X52" s="878"/>
      <c r="Y52" s="878"/>
      <c r="Z52" s="878"/>
      <c r="AA52" s="878"/>
      <c r="AB52" s="878"/>
      <c r="AC52" s="878"/>
      <c r="AD52" s="878"/>
      <c r="AE52" s="878"/>
      <c r="AF52" s="878"/>
      <c r="AG52" s="878"/>
      <c r="AH52" s="878"/>
      <c r="AI52" s="878"/>
      <c r="AJ52" s="878"/>
      <c r="AK52" s="878"/>
      <c r="AL52" s="878"/>
      <c r="AM52" s="878"/>
      <c r="AN52" s="878"/>
      <c r="AO52" s="878"/>
      <c r="AP52" s="878"/>
      <c r="AQ52" s="878"/>
      <c r="AR52" s="878"/>
      <c r="AS52" s="1084"/>
      <c r="AT52" s="878"/>
      <c r="AU52" s="878"/>
      <c r="AV52" s="878"/>
      <c r="AW52" s="878"/>
      <c r="AX52" s="878"/>
    </row>
    <row r="53" spans="1:50" ht="13.5" customHeight="1">
      <c r="A53" s="908"/>
      <c r="B53" s="878"/>
      <c r="C53" s="878"/>
      <c r="D53" s="878"/>
      <c r="E53" s="878"/>
      <c r="F53" s="878"/>
      <c r="G53" s="878"/>
      <c r="H53" s="878"/>
      <c r="I53" s="878"/>
      <c r="J53" s="878"/>
      <c r="K53" s="878"/>
      <c r="L53" s="878"/>
      <c r="M53" s="1084"/>
      <c r="N53" s="878"/>
      <c r="O53" s="878"/>
      <c r="P53" s="878"/>
      <c r="Q53" s="878"/>
      <c r="R53" s="878"/>
      <c r="S53" s="878"/>
      <c r="T53" s="878"/>
      <c r="U53" s="878"/>
      <c r="V53" s="878"/>
      <c r="W53" s="878"/>
      <c r="X53" s="878"/>
      <c r="Y53" s="878"/>
      <c r="Z53" s="878"/>
      <c r="AA53" s="878"/>
      <c r="AB53" s="878"/>
      <c r="AC53" s="878"/>
      <c r="AD53" s="878"/>
      <c r="AE53" s="878"/>
      <c r="AF53" s="878"/>
      <c r="AG53" s="878"/>
      <c r="AH53" s="878"/>
      <c r="AI53" s="878"/>
      <c r="AJ53" s="878"/>
      <c r="AK53" s="878"/>
      <c r="AL53" s="878"/>
      <c r="AM53" s="878"/>
      <c r="AN53" s="878"/>
      <c r="AO53" s="878"/>
      <c r="AP53" s="878"/>
      <c r="AQ53" s="878"/>
      <c r="AR53" s="878"/>
      <c r="AS53" s="1084"/>
      <c r="AT53" s="878"/>
      <c r="AU53" s="878"/>
      <c r="AV53" s="878"/>
      <c r="AW53" s="878"/>
      <c r="AX53" s="878"/>
    </row>
    <row r="54" spans="1:50" ht="13.5" customHeight="1">
      <c r="A54" s="908"/>
      <c r="B54" s="878"/>
      <c r="C54" s="878"/>
      <c r="D54" s="878"/>
      <c r="E54" s="878"/>
      <c r="F54" s="878"/>
      <c r="G54" s="878"/>
      <c r="H54" s="878"/>
      <c r="I54" s="878"/>
      <c r="J54" s="878"/>
      <c r="K54" s="878"/>
      <c r="L54" s="878"/>
      <c r="M54" s="1084"/>
      <c r="N54" s="878"/>
      <c r="O54" s="878"/>
      <c r="P54" s="878"/>
      <c r="Q54" s="878"/>
      <c r="R54" s="878"/>
      <c r="S54" s="878"/>
      <c r="T54" s="878"/>
      <c r="U54" s="878"/>
      <c r="V54" s="878"/>
      <c r="W54" s="878"/>
      <c r="X54" s="878"/>
      <c r="Y54" s="878"/>
      <c r="Z54" s="878"/>
      <c r="AA54" s="878"/>
      <c r="AB54" s="878"/>
      <c r="AC54" s="878"/>
      <c r="AD54" s="878"/>
      <c r="AE54" s="878"/>
      <c r="AF54" s="878"/>
      <c r="AG54" s="878"/>
      <c r="AH54" s="878"/>
      <c r="AI54" s="878"/>
      <c r="AJ54" s="878"/>
      <c r="AK54" s="878"/>
      <c r="AL54" s="878"/>
      <c r="AM54" s="878"/>
      <c r="AN54" s="878"/>
      <c r="AO54" s="878"/>
      <c r="AP54" s="878"/>
      <c r="AQ54" s="878"/>
      <c r="AR54" s="878"/>
      <c r="AS54" s="1084"/>
      <c r="AT54" s="878"/>
      <c r="AU54" s="878"/>
      <c r="AV54" s="878"/>
      <c r="AW54" s="878"/>
      <c r="AX54" s="878"/>
    </row>
    <row r="55" spans="1:50" ht="13.5" customHeight="1">
      <c r="A55" s="908"/>
      <c r="B55" s="878"/>
      <c r="C55" s="878"/>
      <c r="D55" s="878"/>
      <c r="E55" s="878"/>
      <c r="F55" s="878"/>
      <c r="G55" s="878"/>
      <c r="H55" s="878"/>
      <c r="I55" s="878"/>
      <c r="J55" s="878"/>
      <c r="K55" s="878"/>
      <c r="L55" s="878"/>
      <c r="M55" s="1084"/>
      <c r="N55" s="878"/>
      <c r="O55" s="878"/>
      <c r="P55" s="878"/>
      <c r="Q55" s="878"/>
      <c r="R55" s="878"/>
      <c r="S55" s="878"/>
      <c r="T55" s="878"/>
      <c r="U55" s="878"/>
      <c r="V55" s="878"/>
      <c r="W55" s="878"/>
      <c r="X55" s="878"/>
      <c r="Y55" s="878"/>
      <c r="Z55" s="878"/>
      <c r="AA55" s="878"/>
      <c r="AB55" s="878"/>
      <c r="AC55" s="878"/>
      <c r="AD55" s="878"/>
      <c r="AE55" s="878"/>
      <c r="AF55" s="878"/>
      <c r="AG55" s="878"/>
      <c r="AH55" s="878"/>
      <c r="AI55" s="878"/>
      <c r="AJ55" s="878"/>
      <c r="AK55" s="878"/>
      <c r="AL55" s="878"/>
      <c r="AM55" s="878"/>
      <c r="AN55" s="878"/>
      <c r="AO55" s="878"/>
      <c r="AP55" s="878"/>
      <c r="AQ55" s="878"/>
      <c r="AR55" s="878"/>
      <c r="AS55" s="1084"/>
      <c r="AT55" s="878"/>
      <c r="AU55" s="878"/>
      <c r="AV55" s="878"/>
      <c r="AW55" s="878"/>
      <c r="AX55" s="878"/>
    </row>
    <row r="56" spans="1:50" ht="13.5" customHeight="1">
      <c r="A56" s="908"/>
      <c r="B56" s="878"/>
      <c r="C56" s="878"/>
      <c r="D56" s="878"/>
      <c r="E56" s="878"/>
      <c r="F56" s="878"/>
      <c r="G56" s="878"/>
      <c r="H56" s="878"/>
      <c r="I56" s="878"/>
      <c r="J56" s="878"/>
      <c r="K56" s="878"/>
      <c r="L56" s="878"/>
      <c r="M56" s="1084"/>
      <c r="N56" s="878"/>
      <c r="O56" s="878"/>
      <c r="P56" s="878"/>
      <c r="Q56" s="878"/>
      <c r="R56" s="878"/>
      <c r="S56" s="878"/>
      <c r="T56" s="878"/>
      <c r="U56" s="878"/>
      <c r="V56" s="878"/>
      <c r="W56" s="878"/>
      <c r="X56" s="878"/>
      <c r="Y56" s="878"/>
      <c r="Z56" s="878"/>
      <c r="AA56" s="878"/>
      <c r="AB56" s="878"/>
      <c r="AC56" s="878"/>
      <c r="AD56" s="878"/>
      <c r="AE56" s="878"/>
      <c r="AF56" s="878"/>
      <c r="AG56" s="878"/>
      <c r="AH56" s="878"/>
      <c r="AI56" s="878"/>
      <c r="AJ56" s="878"/>
      <c r="AK56" s="878"/>
      <c r="AL56" s="878"/>
      <c r="AM56" s="878"/>
      <c r="AN56" s="878"/>
      <c r="AO56" s="878"/>
      <c r="AP56" s="878"/>
      <c r="AQ56" s="878"/>
      <c r="AR56" s="878"/>
      <c r="AS56" s="1084"/>
      <c r="AT56" s="878"/>
      <c r="AU56" s="878"/>
      <c r="AV56" s="878"/>
      <c r="AW56" s="878"/>
      <c r="AX56" s="878"/>
    </row>
    <row r="57" spans="1:50" ht="13.5" customHeight="1">
      <c r="A57" s="908"/>
      <c r="B57" s="878"/>
      <c r="C57" s="878"/>
      <c r="D57" s="878"/>
      <c r="E57" s="878"/>
      <c r="F57" s="878"/>
      <c r="G57" s="878"/>
      <c r="H57" s="878"/>
      <c r="I57" s="878"/>
      <c r="J57" s="878"/>
      <c r="K57" s="878"/>
      <c r="L57" s="878"/>
      <c r="M57" s="1084"/>
      <c r="N57" s="878"/>
      <c r="O57" s="878"/>
      <c r="P57" s="878"/>
      <c r="Q57" s="878"/>
      <c r="R57" s="878"/>
      <c r="S57" s="878"/>
      <c r="T57" s="878"/>
      <c r="U57" s="878"/>
      <c r="V57" s="878"/>
      <c r="W57" s="878"/>
      <c r="X57" s="878"/>
      <c r="Y57" s="878"/>
      <c r="Z57" s="878"/>
      <c r="AA57" s="878"/>
      <c r="AB57" s="878"/>
      <c r="AC57" s="878"/>
      <c r="AD57" s="878"/>
      <c r="AE57" s="878"/>
      <c r="AF57" s="878"/>
      <c r="AG57" s="878"/>
      <c r="AH57" s="878"/>
      <c r="AI57" s="878"/>
      <c r="AJ57" s="878"/>
      <c r="AK57" s="878"/>
      <c r="AL57" s="878"/>
      <c r="AM57" s="878"/>
      <c r="AN57" s="878"/>
      <c r="AO57" s="878"/>
      <c r="AP57" s="878"/>
      <c r="AQ57" s="878"/>
      <c r="AR57" s="878"/>
      <c r="AS57" s="1084"/>
      <c r="AT57" s="878"/>
      <c r="AU57" s="878"/>
      <c r="AV57" s="878"/>
      <c r="AW57" s="878"/>
      <c r="AX57" s="878"/>
    </row>
    <row r="58" spans="1:50" ht="13.5" customHeight="1">
      <c r="A58" s="908"/>
      <c r="B58" s="878"/>
      <c r="C58" s="878"/>
      <c r="D58" s="878"/>
      <c r="E58" s="878"/>
      <c r="F58" s="878"/>
      <c r="G58" s="878"/>
      <c r="H58" s="878"/>
      <c r="I58" s="878"/>
      <c r="J58" s="878"/>
      <c r="K58" s="878"/>
      <c r="L58" s="878"/>
      <c r="M58" s="1084"/>
      <c r="N58" s="878"/>
      <c r="O58" s="878"/>
      <c r="P58" s="878"/>
      <c r="Q58" s="878"/>
      <c r="R58" s="878"/>
      <c r="S58" s="878"/>
      <c r="T58" s="878"/>
      <c r="U58" s="878"/>
      <c r="V58" s="878"/>
      <c r="W58" s="878"/>
      <c r="X58" s="878"/>
      <c r="Y58" s="878"/>
      <c r="Z58" s="878"/>
      <c r="AA58" s="878"/>
      <c r="AB58" s="878"/>
      <c r="AC58" s="878"/>
      <c r="AD58" s="878"/>
      <c r="AE58" s="878"/>
      <c r="AF58" s="878"/>
      <c r="AG58" s="878"/>
      <c r="AH58" s="878"/>
      <c r="AI58" s="878"/>
      <c r="AJ58" s="878"/>
      <c r="AK58" s="878"/>
      <c r="AL58" s="878"/>
      <c r="AM58" s="878"/>
      <c r="AN58" s="878"/>
      <c r="AO58" s="878"/>
      <c r="AP58" s="878"/>
      <c r="AQ58" s="878"/>
      <c r="AR58" s="878"/>
      <c r="AS58" s="1084"/>
      <c r="AT58" s="878"/>
      <c r="AU58" s="878"/>
      <c r="AV58" s="878"/>
      <c r="AW58" s="878"/>
      <c r="AX58" s="878"/>
    </row>
    <row r="59" spans="1:50" ht="13.5" customHeight="1">
      <c r="A59" s="908"/>
      <c r="B59" s="878"/>
      <c r="C59" s="878"/>
      <c r="D59" s="878"/>
      <c r="E59" s="878"/>
      <c r="F59" s="878"/>
      <c r="G59" s="878"/>
      <c r="H59" s="878"/>
      <c r="I59" s="878"/>
      <c r="J59" s="878"/>
      <c r="K59" s="878"/>
      <c r="L59" s="878"/>
      <c r="M59" s="1084"/>
      <c r="N59" s="878"/>
      <c r="O59" s="878"/>
      <c r="P59" s="878"/>
      <c r="Q59" s="878"/>
      <c r="R59" s="878"/>
      <c r="S59" s="878"/>
      <c r="T59" s="878"/>
      <c r="U59" s="878"/>
      <c r="V59" s="878"/>
      <c r="W59" s="878"/>
      <c r="X59" s="878"/>
      <c r="Y59" s="878"/>
      <c r="Z59" s="878"/>
      <c r="AA59" s="878"/>
      <c r="AB59" s="878"/>
      <c r="AC59" s="878"/>
      <c r="AD59" s="878"/>
      <c r="AE59" s="878"/>
      <c r="AF59" s="878"/>
      <c r="AG59" s="878"/>
      <c r="AH59" s="878"/>
      <c r="AI59" s="878"/>
      <c r="AJ59" s="878"/>
      <c r="AK59" s="878"/>
      <c r="AL59" s="878"/>
      <c r="AM59" s="878"/>
      <c r="AN59" s="878"/>
      <c r="AO59" s="878"/>
      <c r="AP59" s="878"/>
      <c r="AQ59" s="878"/>
      <c r="AR59" s="878"/>
      <c r="AS59" s="1084"/>
      <c r="AT59" s="878"/>
      <c r="AU59" s="878"/>
      <c r="AV59" s="878"/>
      <c r="AW59" s="878"/>
      <c r="AX59" s="878"/>
    </row>
    <row r="60" spans="1:50" ht="13.5" customHeight="1">
      <c r="A60" s="908"/>
      <c r="B60" s="878"/>
      <c r="C60" s="878"/>
      <c r="D60" s="878"/>
      <c r="E60" s="878"/>
      <c r="F60" s="878"/>
      <c r="G60" s="878"/>
      <c r="H60" s="878"/>
      <c r="I60" s="878"/>
      <c r="J60" s="878"/>
      <c r="K60" s="878"/>
      <c r="L60" s="878"/>
      <c r="M60" s="1084"/>
      <c r="N60" s="878"/>
      <c r="O60" s="878"/>
      <c r="P60" s="878"/>
      <c r="Q60" s="878"/>
      <c r="R60" s="878"/>
      <c r="S60" s="878"/>
      <c r="T60" s="878"/>
      <c r="U60" s="878"/>
      <c r="V60" s="878"/>
      <c r="W60" s="878"/>
      <c r="X60" s="878"/>
      <c r="Y60" s="878"/>
      <c r="Z60" s="878"/>
      <c r="AA60" s="878"/>
      <c r="AB60" s="878"/>
      <c r="AC60" s="878"/>
      <c r="AD60" s="878"/>
      <c r="AE60" s="878"/>
      <c r="AF60" s="878"/>
      <c r="AG60" s="878"/>
      <c r="AH60" s="878"/>
      <c r="AI60" s="878"/>
      <c r="AJ60" s="878"/>
      <c r="AK60" s="878"/>
      <c r="AL60" s="878"/>
      <c r="AM60" s="878"/>
      <c r="AN60" s="878"/>
      <c r="AO60" s="878"/>
      <c r="AP60" s="878"/>
      <c r="AQ60" s="878"/>
      <c r="AR60" s="878"/>
      <c r="AS60" s="1084"/>
      <c r="AT60" s="878"/>
      <c r="AU60" s="878"/>
      <c r="AV60" s="878"/>
      <c r="AW60" s="878"/>
      <c r="AX60" s="878"/>
    </row>
    <row r="61" spans="1:50" ht="13.5" customHeight="1">
      <c r="A61" s="908"/>
      <c r="B61" s="878"/>
      <c r="C61" s="878"/>
      <c r="D61" s="878"/>
      <c r="E61" s="878"/>
      <c r="F61" s="878"/>
      <c r="G61" s="878"/>
      <c r="H61" s="878"/>
      <c r="I61" s="878"/>
      <c r="J61" s="878"/>
      <c r="K61" s="878"/>
      <c r="L61" s="878"/>
      <c r="M61" s="1084"/>
      <c r="N61" s="878"/>
      <c r="O61" s="878"/>
      <c r="P61" s="878"/>
      <c r="Q61" s="878"/>
      <c r="R61" s="878"/>
      <c r="S61" s="878"/>
      <c r="T61" s="878"/>
      <c r="U61" s="878"/>
      <c r="V61" s="878"/>
      <c r="W61" s="878"/>
      <c r="X61" s="878"/>
      <c r="Y61" s="878"/>
      <c r="Z61" s="878"/>
      <c r="AA61" s="878"/>
      <c r="AB61" s="878"/>
      <c r="AC61" s="878"/>
      <c r="AD61" s="878"/>
      <c r="AE61" s="878"/>
      <c r="AF61" s="878"/>
      <c r="AG61" s="878"/>
      <c r="AH61" s="878"/>
      <c r="AI61" s="878"/>
      <c r="AJ61" s="878"/>
      <c r="AK61" s="878"/>
      <c r="AL61" s="878"/>
      <c r="AM61" s="878"/>
      <c r="AN61" s="878"/>
      <c r="AO61" s="878"/>
      <c r="AP61" s="878"/>
      <c r="AQ61" s="878"/>
      <c r="AR61" s="878"/>
      <c r="AS61" s="1084"/>
      <c r="AT61" s="878"/>
      <c r="AU61" s="878"/>
      <c r="AV61" s="878"/>
      <c r="AW61" s="878"/>
      <c r="AX61" s="878"/>
    </row>
    <row r="62" spans="1:50" ht="13.5" customHeight="1">
      <c r="A62" s="908"/>
      <c r="B62" s="878"/>
      <c r="C62" s="878"/>
      <c r="D62" s="878"/>
      <c r="E62" s="878"/>
      <c r="F62" s="878"/>
      <c r="G62" s="878"/>
      <c r="H62" s="878"/>
      <c r="I62" s="878"/>
      <c r="J62" s="878"/>
      <c r="K62" s="878"/>
      <c r="L62" s="878"/>
      <c r="M62" s="1084"/>
      <c r="N62" s="878"/>
      <c r="O62" s="878"/>
      <c r="P62" s="878"/>
      <c r="Q62" s="878"/>
      <c r="R62" s="878"/>
      <c r="S62" s="878"/>
      <c r="T62" s="878"/>
      <c r="U62" s="878"/>
      <c r="V62" s="878"/>
      <c r="W62" s="878"/>
      <c r="X62" s="878"/>
      <c r="Y62" s="878"/>
      <c r="Z62" s="878"/>
      <c r="AA62" s="878"/>
      <c r="AB62" s="878"/>
      <c r="AC62" s="878"/>
      <c r="AD62" s="878"/>
      <c r="AE62" s="878"/>
      <c r="AF62" s="878"/>
      <c r="AG62" s="878"/>
      <c r="AH62" s="878"/>
      <c r="AI62" s="878"/>
      <c r="AJ62" s="878"/>
      <c r="AK62" s="878"/>
      <c r="AL62" s="878"/>
      <c r="AM62" s="878"/>
      <c r="AN62" s="878"/>
      <c r="AO62" s="878"/>
      <c r="AP62" s="878"/>
      <c r="AQ62" s="878"/>
      <c r="AR62" s="878"/>
      <c r="AS62" s="1084"/>
      <c r="AT62" s="878"/>
      <c r="AU62" s="878"/>
      <c r="AV62" s="878"/>
      <c r="AW62" s="878"/>
      <c r="AX62" s="878"/>
    </row>
    <row r="63" spans="1:50" ht="13.5" customHeight="1">
      <c r="A63" s="908"/>
      <c r="B63" s="878"/>
      <c r="C63" s="878"/>
      <c r="D63" s="878"/>
      <c r="E63" s="878"/>
      <c r="F63" s="878"/>
      <c r="G63" s="878"/>
      <c r="H63" s="878"/>
      <c r="I63" s="878"/>
      <c r="J63" s="878"/>
      <c r="K63" s="878"/>
      <c r="L63" s="878"/>
      <c r="M63" s="1084"/>
      <c r="N63" s="878"/>
      <c r="O63" s="878"/>
      <c r="P63" s="878"/>
      <c r="Q63" s="878"/>
      <c r="R63" s="878"/>
      <c r="S63" s="878"/>
      <c r="T63" s="878"/>
      <c r="U63" s="878"/>
      <c r="V63" s="878"/>
      <c r="W63" s="878"/>
      <c r="X63" s="878"/>
      <c r="Y63" s="878"/>
      <c r="Z63" s="878"/>
      <c r="AA63" s="878"/>
      <c r="AB63" s="878"/>
      <c r="AC63" s="878"/>
      <c r="AD63" s="878"/>
      <c r="AE63" s="878"/>
      <c r="AF63" s="878"/>
      <c r="AG63" s="878"/>
      <c r="AH63" s="878"/>
      <c r="AI63" s="878"/>
      <c r="AJ63" s="878"/>
      <c r="AK63" s="878"/>
      <c r="AL63" s="878"/>
      <c r="AM63" s="878"/>
      <c r="AN63" s="878"/>
      <c r="AO63" s="878"/>
      <c r="AP63" s="878"/>
      <c r="AQ63" s="878"/>
      <c r="AR63" s="878"/>
      <c r="AS63" s="1084"/>
      <c r="AT63" s="878"/>
      <c r="AU63" s="878"/>
      <c r="AV63" s="878"/>
      <c r="AW63" s="878"/>
      <c r="AX63" s="878"/>
    </row>
    <row r="64" spans="1:50" ht="13.5" customHeight="1">
      <c r="A64" s="908"/>
      <c r="B64" s="878"/>
      <c r="C64" s="878"/>
      <c r="D64" s="878"/>
      <c r="E64" s="878"/>
      <c r="F64" s="878"/>
      <c r="G64" s="878"/>
      <c r="H64" s="878"/>
      <c r="I64" s="878"/>
      <c r="J64" s="878"/>
      <c r="K64" s="878"/>
      <c r="L64" s="878"/>
      <c r="M64" s="1084"/>
      <c r="N64" s="878"/>
      <c r="O64" s="878"/>
      <c r="P64" s="878"/>
      <c r="Q64" s="878"/>
      <c r="R64" s="878"/>
      <c r="S64" s="878"/>
      <c r="T64" s="878"/>
      <c r="U64" s="878"/>
      <c r="V64" s="878"/>
      <c r="W64" s="878"/>
      <c r="X64" s="878"/>
      <c r="Y64" s="878"/>
      <c r="Z64" s="878"/>
      <c r="AA64" s="878"/>
      <c r="AB64" s="878"/>
      <c r="AC64" s="878"/>
      <c r="AD64" s="878"/>
      <c r="AE64" s="878"/>
      <c r="AF64" s="878"/>
      <c r="AG64" s="878"/>
      <c r="AH64" s="878"/>
      <c r="AI64" s="878"/>
      <c r="AJ64" s="878"/>
      <c r="AK64" s="878"/>
      <c r="AL64" s="878"/>
      <c r="AM64" s="878"/>
      <c r="AN64" s="878"/>
      <c r="AO64" s="878"/>
      <c r="AP64" s="878"/>
      <c r="AQ64" s="878"/>
      <c r="AR64" s="878"/>
      <c r="AS64" s="1084"/>
      <c r="AT64" s="878"/>
      <c r="AU64" s="878"/>
      <c r="AV64" s="878"/>
      <c r="AW64" s="878"/>
      <c r="AX64" s="878"/>
    </row>
    <row r="65" spans="1:50" ht="13.5" customHeight="1">
      <c r="A65" s="908"/>
      <c r="B65" s="878"/>
      <c r="C65" s="878"/>
      <c r="D65" s="878"/>
      <c r="E65" s="878"/>
      <c r="F65" s="878"/>
      <c r="G65" s="878"/>
      <c r="H65" s="878"/>
      <c r="I65" s="878"/>
      <c r="J65" s="878" t="s">
        <v>321</v>
      </c>
      <c r="K65" s="878"/>
      <c r="L65" s="878"/>
      <c r="M65" s="1084"/>
      <c r="N65" s="878"/>
      <c r="O65" s="878"/>
      <c r="P65" s="878"/>
      <c r="Q65" s="878"/>
      <c r="R65" s="878"/>
      <c r="S65" s="878"/>
      <c r="T65" s="878"/>
      <c r="U65" s="878"/>
      <c r="V65" s="878"/>
      <c r="W65" s="878"/>
      <c r="X65" s="878"/>
      <c r="Y65" s="878"/>
      <c r="Z65" s="878"/>
      <c r="AA65" s="878"/>
      <c r="AB65" s="878"/>
      <c r="AC65" s="878"/>
      <c r="AD65" s="878"/>
      <c r="AE65" s="878"/>
      <c r="AF65" s="878"/>
      <c r="AG65" s="878"/>
      <c r="AH65" s="878"/>
      <c r="AI65" s="878"/>
      <c r="AJ65" s="878"/>
      <c r="AK65" s="878"/>
      <c r="AL65" s="878"/>
      <c r="AM65" s="878"/>
      <c r="AN65" s="878"/>
      <c r="AO65" s="878"/>
      <c r="AP65" s="878"/>
      <c r="AQ65" s="878"/>
      <c r="AR65" s="878"/>
      <c r="AS65" s="1084"/>
      <c r="AT65" s="878"/>
      <c r="AU65" s="878"/>
      <c r="AV65" s="878"/>
      <c r="AW65" s="878"/>
      <c r="AX65" s="878"/>
    </row>
    <row r="66" spans="1:50" ht="13.5" customHeight="1">
      <c r="A66" s="908"/>
      <c r="B66" s="878"/>
      <c r="C66" s="878"/>
      <c r="D66" s="878"/>
      <c r="E66" s="878"/>
      <c r="F66" s="878"/>
      <c r="G66" s="878"/>
      <c r="H66" s="878"/>
      <c r="I66" s="878"/>
      <c r="J66" s="878"/>
      <c r="K66" s="878"/>
      <c r="L66" s="878"/>
      <c r="M66" s="1084"/>
      <c r="N66" s="878"/>
      <c r="O66" s="878"/>
      <c r="P66" s="878"/>
      <c r="Q66" s="878"/>
      <c r="R66" s="878"/>
      <c r="S66" s="878"/>
      <c r="T66" s="878"/>
      <c r="U66" s="878"/>
      <c r="V66" s="878"/>
      <c r="W66" s="878"/>
      <c r="X66" s="878"/>
      <c r="Y66" s="878"/>
      <c r="Z66" s="878"/>
      <c r="AA66" s="878"/>
      <c r="AB66" s="878"/>
      <c r="AC66" s="878"/>
      <c r="AD66" s="878"/>
      <c r="AE66" s="878"/>
      <c r="AF66" s="878"/>
      <c r="AG66" s="878"/>
      <c r="AH66" s="878"/>
      <c r="AI66" s="878"/>
      <c r="AJ66" s="878"/>
      <c r="AK66" s="878"/>
      <c r="AL66" s="878"/>
      <c r="AM66" s="878"/>
      <c r="AN66" s="878"/>
      <c r="AO66" s="878"/>
      <c r="AP66" s="878"/>
      <c r="AQ66" s="878"/>
      <c r="AR66" s="878"/>
      <c r="AS66" s="1084"/>
      <c r="AT66" s="878"/>
      <c r="AU66" s="878"/>
      <c r="AV66" s="878"/>
      <c r="AW66" s="878"/>
      <c r="AX66" s="878"/>
    </row>
    <row r="67" spans="1:50" ht="13.5" customHeight="1">
      <c r="A67" s="908"/>
      <c r="B67" s="878"/>
      <c r="C67" s="878"/>
      <c r="D67" s="878"/>
      <c r="E67" s="878"/>
      <c r="F67" s="878"/>
      <c r="G67" s="878"/>
      <c r="H67" s="878"/>
      <c r="I67" s="878"/>
      <c r="J67" s="878"/>
      <c r="K67" s="878"/>
      <c r="L67" s="878"/>
      <c r="M67" s="1084"/>
      <c r="N67" s="878"/>
      <c r="O67" s="878"/>
      <c r="P67" s="878"/>
      <c r="Q67" s="878"/>
      <c r="R67" s="878"/>
      <c r="S67" s="878"/>
      <c r="T67" s="878"/>
      <c r="U67" s="878"/>
      <c r="V67" s="878"/>
      <c r="W67" s="878"/>
      <c r="X67" s="878"/>
      <c r="Y67" s="878"/>
      <c r="Z67" s="878"/>
      <c r="AA67" s="878"/>
      <c r="AB67" s="878"/>
      <c r="AC67" s="878"/>
      <c r="AD67" s="878"/>
      <c r="AE67" s="878"/>
      <c r="AF67" s="878"/>
      <c r="AG67" s="878"/>
      <c r="AH67" s="878"/>
      <c r="AI67" s="878"/>
      <c r="AJ67" s="878"/>
      <c r="AK67" s="878"/>
      <c r="AL67" s="878"/>
      <c r="AM67" s="878"/>
      <c r="AN67" s="878"/>
      <c r="AO67" s="878"/>
      <c r="AP67" s="878"/>
      <c r="AQ67" s="878"/>
      <c r="AR67" s="878"/>
      <c r="AS67" s="1084"/>
      <c r="AT67" s="878"/>
      <c r="AU67" s="878"/>
      <c r="AV67" s="878"/>
      <c r="AW67" s="878"/>
      <c r="AX67" s="878"/>
    </row>
    <row r="68" spans="1:50" ht="13.5" customHeight="1">
      <c r="A68" s="908"/>
      <c r="B68" s="878"/>
      <c r="C68" s="878"/>
      <c r="D68" s="878"/>
      <c r="E68" s="878"/>
      <c r="F68" s="878"/>
      <c r="G68" s="878"/>
      <c r="H68" s="878"/>
      <c r="I68" s="878"/>
      <c r="J68" s="878"/>
      <c r="K68" s="878"/>
      <c r="L68" s="878"/>
      <c r="M68" s="1084"/>
      <c r="N68" s="878"/>
      <c r="O68" s="878"/>
      <c r="P68" s="878"/>
      <c r="Q68" s="878"/>
      <c r="R68" s="878"/>
      <c r="S68" s="878"/>
      <c r="T68" s="878"/>
      <c r="U68" s="878"/>
      <c r="V68" s="878"/>
      <c r="W68" s="878"/>
      <c r="X68" s="878"/>
      <c r="Y68" s="878"/>
      <c r="Z68" s="878"/>
      <c r="AA68" s="878"/>
      <c r="AB68" s="878"/>
      <c r="AC68" s="878"/>
      <c r="AD68" s="878"/>
      <c r="AE68" s="878"/>
      <c r="AF68" s="878"/>
      <c r="AG68" s="878"/>
      <c r="AH68" s="878"/>
      <c r="AI68" s="878"/>
      <c r="AJ68" s="878"/>
      <c r="AK68" s="878"/>
      <c r="AL68" s="878"/>
      <c r="AM68" s="878"/>
      <c r="AN68" s="878"/>
      <c r="AO68" s="878"/>
      <c r="AP68" s="878"/>
      <c r="AQ68" s="878"/>
      <c r="AR68" s="878"/>
      <c r="AS68" s="1084"/>
      <c r="AT68" s="878"/>
      <c r="AU68" s="878"/>
      <c r="AV68" s="878"/>
      <c r="AW68" s="878"/>
      <c r="AX68" s="878"/>
    </row>
    <row r="69" spans="1:50" ht="13.5" customHeight="1">
      <c r="A69" s="908"/>
      <c r="B69" s="878"/>
      <c r="C69" s="878"/>
      <c r="D69" s="878"/>
      <c r="E69" s="878"/>
      <c r="F69" s="878"/>
      <c r="G69" s="878"/>
      <c r="H69" s="878"/>
      <c r="I69" s="878"/>
      <c r="J69" s="878"/>
      <c r="K69" s="878"/>
      <c r="L69" s="878"/>
      <c r="M69" s="1084"/>
      <c r="N69" s="878"/>
      <c r="O69" s="878"/>
      <c r="P69" s="878"/>
      <c r="Q69" s="878"/>
      <c r="R69" s="878"/>
      <c r="S69" s="878"/>
      <c r="T69" s="878"/>
      <c r="U69" s="878"/>
      <c r="V69" s="878"/>
      <c r="W69" s="878"/>
      <c r="X69" s="878"/>
      <c r="Y69" s="878"/>
      <c r="Z69" s="878"/>
      <c r="AA69" s="878"/>
      <c r="AB69" s="878"/>
      <c r="AC69" s="878"/>
      <c r="AD69" s="878"/>
      <c r="AE69" s="878"/>
      <c r="AF69" s="878"/>
      <c r="AG69" s="878"/>
      <c r="AH69" s="878"/>
      <c r="AI69" s="878"/>
      <c r="AJ69" s="878"/>
      <c r="AK69" s="878"/>
      <c r="AL69" s="878"/>
      <c r="AM69" s="878"/>
      <c r="AN69" s="878"/>
      <c r="AO69" s="878"/>
      <c r="AP69" s="878"/>
      <c r="AQ69" s="878"/>
      <c r="AR69" s="878"/>
      <c r="AS69" s="1084"/>
      <c r="AT69" s="878"/>
      <c r="AU69" s="878"/>
      <c r="AV69" s="878"/>
      <c r="AW69" s="878"/>
      <c r="AX69" s="878"/>
    </row>
    <row r="70" spans="1:50" ht="13.5" customHeight="1">
      <c r="A70" s="908"/>
      <c r="B70" s="878"/>
      <c r="C70" s="878"/>
      <c r="D70" s="878"/>
      <c r="E70" s="878"/>
      <c r="F70" s="878"/>
      <c r="G70" s="878"/>
      <c r="H70" s="878"/>
      <c r="I70" s="878"/>
      <c r="J70" s="878"/>
      <c r="K70" s="878"/>
      <c r="L70" s="878"/>
      <c r="M70" s="1084"/>
      <c r="N70" s="878"/>
      <c r="O70" s="878"/>
      <c r="P70" s="878"/>
      <c r="Q70" s="878"/>
      <c r="R70" s="878"/>
      <c r="S70" s="878"/>
      <c r="T70" s="878"/>
      <c r="U70" s="878"/>
      <c r="V70" s="878"/>
      <c r="W70" s="878"/>
      <c r="X70" s="878"/>
      <c r="Y70" s="878"/>
      <c r="Z70" s="878"/>
      <c r="AA70" s="878"/>
      <c r="AB70" s="878"/>
      <c r="AC70" s="878"/>
      <c r="AD70" s="878"/>
      <c r="AE70" s="878"/>
      <c r="AF70" s="878"/>
      <c r="AG70" s="878"/>
      <c r="AH70" s="878"/>
      <c r="AI70" s="878"/>
      <c r="AJ70" s="878"/>
      <c r="AK70" s="878"/>
      <c r="AL70" s="878"/>
      <c r="AM70" s="878"/>
      <c r="AN70" s="878"/>
      <c r="AO70" s="878"/>
      <c r="AP70" s="878"/>
      <c r="AQ70" s="878"/>
      <c r="AR70" s="878"/>
      <c r="AS70" s="1084"/>
      <c r="AT70" s="878"/>
      <c r="AU70" s="878"/>
      <c r="AV70" s="878"/>
      <c r="AW70" s="878"/>
      <c r="AX70" s="878"/>
    </row>
    <row r="71" spans="1:50" ht="13.5" customHeight="1">
      <c r="A71" s="908"/>
      <c r="B71" s="878"/>
      <c r="C71" s="878"/>
      <c r="D71" s="878"/>
      <c r="E71" s="878"/>
      <c r="F71" s="878"/>
      <c r="G71" s="878"/>
      <c r="H71" s="878"/>
      <c r="I71" s="878"/>
      <c r="J71" s="878"/>
      <c r="K71" s="878"/>
      <c r="L71" s="878"/>
      <c r="M71" s="1084"/>
      <c r="N71" s="878"/>
      <c r="O71" s="878"/>
      <c r="P71" s="878"/>
      <c r="Q71" s="878"/>
      <c r="R71" s="878"/>
      <c r="S71" s="878"/>
      <c r="T71" s="878"/>
      <c r="U71" s="878"/>
      <c r="V71" s="878"/>
      <c r="W71" s="878"/>
      <c r="X71" s="878"/>
      <c r="Y71" s="878"/>
      <c r="Z71" s="878"/>
      <c r="AA71" s="878"/>
      <c r="AB71" s="878"/>
      <c r="AC71" s="878"/>
      <c r="AD71" s="878"/>
      <c r="AE71" s="878"/>
      <c r="AF71" s="878"/>
      <c r="AG71" s="878"/>
      <c r="AH71" s="878"/>
      <c r="AI71" s="878"/>
      <c r="AJ71" s="878"/>
      <c r="AK71" s="878"/>
      <c r="AL71" s="878"/>
      <c r="AM71" s="878"/>
      <c r="AN71" s="878"/>
      <c r="AO71" s="878"/>
      <c r="AP71" s="878"/>
      <c r="AQ71" s="878"/>
      <c r="AR71" s="878"/>
      <c r="AS71" s="1084"/>
      <c r="AT71" s="878"/>
      <c r="AU71" s="878"/>
      <c r="AV71" s="878"/>
      <c r="AW71" s="878"/>
      <c r="AX71" s="878"/>
    </row>
    <row r="72" spans="1:50" ht="13.5" customHeight="1">
      <c r="A72" s="908"/>
      <c r="B72" s="878"/>
      <c r="C72" s="878"/>
      <c r="D72" s="878"/>
      <c r="E72" s="878"/>
      <c r="F72" s="878"/>
      <c r="G72" s="878"/>
      <c r="H72" s="878"/>
      <c r="I72" s="878"/>
      <c r="J72" s="878"/>
      <c r="K72" s="878"/>
      <c r="L72" s="878"/>
      <c r="M72" s="1084"/>
      <c r="N72" s="878"/>
      <c r="O72" s="878"/>
      <c r="P72" s="878"/>
      <c r="Q72" s="878"/>
      <c r="R72" s="878"/>
      <c r="S72" s="878"/>
      <c r="T72" s="878"/>
      <c r="U72" s="878"/>
      <c r="V72" s="878"/>
      <c r="W72" s="878"/>
      <c r="X72" s="878"/>
      <c r="Y72" s="878"/>
      <c r="Z72" s="878"/>
      <c r="AA72" s="878"/>
      <c r="AB72" s="878"/>
      <c r="AC72" s="878"/>
      <c r="AD72" s="878"/>
      <c r="AE72" s="878"/>
      <c r="AF72" s="878"/>
      <c r="AG72" s="878"/>
      <c r="AH72" s="878"/>
      <c r="AI72" s="878"/>
      <c r="AJ72" s="878"/>
      <c r="AK72" s="878"/>
      <c r="AL72" s="878"/>
      <c r="AM72" s="878"/>
      <c r="AN72" s="878"/>
      <c r="AO72" s="878"/>
      <c r="AP72" s="878"/>
      <c r="AQ72" s="878"/>
      <c r="AR72" s="878"/>
      <c r="AS72" s="1084"/>
      <c r="AT72" s="878"/>
      <c r="AU72" s="878"/>
      <c r="AV72" s="878"/>
      <c r="AW72" s="878"/>
      <c r="AX72" s="878"/>
    </row>
    <row r="73" spans="1:50" ht="13.5" customHeight="1">
      <c r="A73" s="908"/>
      <c r="B73" s="878"/>
      <c r="C73" s="878"/>
      <c r="D73" s="878"/>
      <c r="E73" s="878"/>
      <c r="F73" s="878"/>
      <c r="G73" s="878"/>
      <c r="H73" s="878"/>
      <c r="I73" s="878"/>
      <c r="J73" s="878"/>
      <c r="K73" s="878"/>
      <c r="L73" s="878"/>
      <c r="M73" s="1084"/>
      <c r="N73" s="878"/>
      <c r="O73" s="878"/>
      <c r="P73" s="878"/>
      <c r="Q73" s="878"/>
      <c r="R73" s="878"/>
      <c r="S73" s="878"/>
      <c r="T73" s="878"/>
      <c r="U73" s="878"/>
      <c r="V73" s="878"/>
      <c r="W73" s="878"/>
      <c r="X73" s="878"/>
      <c r="Y73" s="878"/>
      <c r="Z73" s="878"/>
      <c r="AA73" s="878"/>
      <c r="AB73" s="878"/>
      <c r="AC73" s="878"/>
      <c r="AD73" s="878"/>
      <c r="AE73" s="878"/>
      <c r="AF73" s="878"/>
      <c r="AG73" s="878"/>
      <c r="AH73" s="878"/>
      <c r="AI73" s="878"/>
      <c r="AJ73" s="878"/>
      <c r="AK73" s="878"/>
      <c r="AL73" s="878"/>
      <c r="AM73" s="878"/>
      <c r="AN73" s="878"/>
      <c r="AO73" s="878"/>
      <c r="AP73" s="878"/>
      <c r="AQ73" s="878"/>
      <c r="AR73" s="878"/>
      <c r="AS73" s="1084"/>
      <c r="AT73" s="878"/>
      <c r="AU73" s="878"/>
      <c r="AV73" s="878"/>
      <c r="AW73" s="878"/>
      <c r="AX73" s="878"/>
    </row>
    <row r="74" spans="1:50" ht="13.5" customHeight="1">
      <c r="A74" s="908"/>
      <c r="B74" s="878"/>
      <c r="C74" s="878"/>
      <c r="D74" s="878"/>
      <c r="E74" s="878"/>
      <c r="F74" s="878"/>
      <c r="G74" s="878"/>
      <c r="H74" s="878"/>
      <c r="I74" s="878"/>
      <c r="J74" s="878"/>
      <c r="K74" s="878"/>
      <c r="L74" s="878"/>
      <c r="M74" s="1084"/>
      <c r="N74" s="878"/>
      <c r="O74" s="878"/>
      <c r="P74" s="878"/>
      <c r="Q74" s="878"/>
      <c r="R74" s="878"/>
      <c r="S74" s="878"/>
      <c r="T74" s="878"/>
      <c r="U74" s="878"/>
      <c r="V74" s="878"/>
      <c r="W74" s="878"/>
      <c r="X74" s="878"/>
      <c r="Y74" s="878"/>
      <c r="Z74" s="878"/>
      <c r="AA74" s="878"/>
      <c r="AB74" s="878"/>
      <c r="AC74" s="878"/>
      <c r="AD74" s="878"/>
      <c r="AE74" s="878"/>
      <c r="AF74" s="878"/>
      <c r="AG74" s="878"/>
      <c r="AH74" s="878"/>
      <c r="AI74" s="878"/>
      <c r="AJ74" s="878"/>
      <c r="AK74" s="878"/>
      <c r="AL74" s="878"/>
      <c r="AM74" s="878"/>
      <c r="AN74" s="878"/>
      <c r="AO74" s="878"/>
      <c r="AP74" s="878"/>
      <c r="AQ74" s="878"/>
      <c r="AR74" s="878"/>
      <c r="AS74" s="1084"/>
      <c r="AT74" s="878"/>
      <c r="AU74" s="878"/>
      <c r="AV74" s="878"/>
      <c r="AW74" s="878"/>
      <c r="AX74" s="878"/>
    </row>
    <row r="75" spans="1:50" ht="13.5" customHeight="1">
      <c r="A75" s="908"/>
      <c r="B75" s="878"/>
      <c r="C75" s="878"/>
      <c r="D75" s="878"/>
      <c r="E75" s="878"/>
      <c r="F75" s="878"/>
      <c r="G75" s="878"/>
      <c r="H75" s="878"/>
      <c r="I75" s="878"/>
      <c r="J75" s="878"/>
      <c r="K75" s="878"/>
      <c r="L75" s="878"/>
      <c r="M75" s="1084"/>
      <c r="N75" s="878"/>
      <c r="O75" s="878"/>
      <c r="P75" s="878"/>
      <c r="Q75" s="878"/>
      <c r="R75" s="878"/>
      <c r="S75" s="878"/>
      <c r="T75" s="878"/>
      <c r="U75" s="878"/>
      <c r="V75" s="878"/>
      <c r="W75" s="878"/>
      <c r="X75" s="878"/>
      <c r="Y75" s="878"/>
      <c r="Z75" s="878"/>
      <c r="AA75" s="878"/>
      <c r="AB75" s="878"/>
      <c r="AC75" s="878"/>
      <c r="AD75" s="878"/>
      <c r="AE75" s="878"/>
      <c r="AF75" s="878"/>
      <c r="AG75" s="878"/>
      <c r="AH75" s="878"/>
      <c r="AI75" s="878"/>
      <c r="AJ75" s="878"/>
      <c r="AK75" s="878"/>
      <c r="AL75" s="878"/>
      <c r="AM75" s="878"/>
      <c r="AN75" s="878"/>
      <c r="AO75" s="878"/>
      <c r="AP75" s="878"/>
      <c r="AQ75" s="878"/>
      <c r="AR75" s="878"/>
      <c r="AS75" s="1084"/>
      <c r="AT75" s="878"/>
      <c r="AU75" s="878"/>
      <c r="AV75" s="878"/>
      <c r="AW75" s="878"/>
      <c r="AX75" s="878"/>
    </row>
    <row r="76" spans="1:50" ht="13.5" customHeight="1">
      <c r="A76" s="908"/>
      <c r="B76" s="878"/>
      <c r="C76" s="878"/>
      <c r="D76" s="878"/>
      <c r="E76" s="878"/>
      <c r="F76" s="878"/>
      <c r="G76" s="878"/>
      <c r="H76" s="878"/>
      <c r="I76" s="878"/>
      <c r="J76" s="878"/>
      <c r="K76" s="878"/>
      <c r="L76" s="878"/>
      <c r="M76" s="1084"/>
      <c r="N76" s="878"/>
      <c r="O76" s="878"/>
      <c r="P76" s="878"/>
      <c r="Q76" s="878"/>
      <c r="R76" s="878"/>
      <c r="S76" s="878"/>
      <c r="T76" s="878"/>
      <c r="U76" s="878"/>
      <c r="V76" s="878"/>
      <c r="W76" s="878"/>
      <c r="X76" s="878"/>
      <c r="Y76" s="878"/>
      <c r="Z76" s="878"/>
      <c r="AA76" s="878"/>
      <c r="AB76" s="878"/>
      <c r="AC76" s="878"/>
      <c r="AD76" s="878"/>
      <c r="AE76" s="878"/>
      <c r="AF76" s="878"/>
      <c r="AG76" s="878"/>
      <c r="AH76" s="878"/>
      <c r="AI76" s="878"/>
      <c r="AJ76" s="878"/>
      <c r="AK76" s="878"/>
      <c r="AL76" s="878"/>
      <c r="AM76" s="878"/>
      <c r="AN76" s="878"/>
      <c r="AO76" s="878"/>
      <c r="AP76" s="878"/>
      <c r="AQ76" s="878"/>
      <c r="AR76" s="878"/>
      <c r="AS76" s="1084"/>
      <c r="AT76" s="878"/>
      <c r="AU76" s="878"/>
      <c r="AV76" s="878"/>
      <c r="AW76" s="878"/>
      <c r="AX76" s="878"/>
    </row>
    <row r="77" spans="1:50" ht="13.5" customHeight="1">
      <c r="A77" s="908"/>
      <c r="B77" s="878"/>
      <c r="C77" s="878"/>
      <c r="D77" s="878"/>
      <c r="E77" s="878"/>
      <c r="F77" s="878"/>
      <c r="G77" s="878"/>
      <c r="H77" s="878"/>
      <c r="I77" s="878"/>
      <c r="J77" s="878"/>
      <c r="K77" s="878"/>
      <c r="L77" s="878"/>
      <c r="M77" s="1084"/>
      <c r="N77" s="878"/>
      <c r="O77" s="878"/>
      <c r="P77" s="878"/>
      <c r="Q77" s="878"/>
      <c r="R77" s="878"/>
      <c r="S77" s="878"/>
      <c r="T77" s="878"/>
      <c r="U77" s="878"/>
      <c r="V77" s="878"/>
      <c r="W77" s="878"/>
      <c r="X77" s="878"/>
      <c r="Y77" s="878"/>
      <c r="Z77" s="878"/>
      <c r="AA77" s="878"/>
      <c r="AB77" s="878"/>
      <c r="AC77" s="878"/>
      <c r="AD77" s="878"/>
      <c r="AE77" s="878"/>
      <c r="AF77" s="878"/>
      <c r="AG77" s="878"/>
      <c r="AH77" s="878"/>
      <c r="AI77" s="878"/>
      <c r="AJ77" s="878"/>
      <c r="AK77" s="878"/>
      <c r="AL77" s="878"/>
      <c r="AM77" s="878"/>
      <c r="AN77" s="878"/>
      <c r="AO77" s="878"/>
      <c r="AP77" s="878"/>
      <c r="AQ77" s="878"/>
      <c r="AR77" s="878"/>
      <c r="AS77" s="1084"/>
      <c r="AT77" s="878"/>
      <c r="AU77" s="878"/>
      <c r="AV77" s="878"/>
      <c r="AW77" s="878"/>
      <c r="AX77" s="878"/>
    </row>
    <row r="78" spans="1:50" ht="13.5" customHeight="1">
      <c r="A78" s="908"/>
      <c r="B78" s="878"/>
      <c r="C78" s="878"/>
      <c r="D78" s="878"/>
      <c r="E78" s="878"/>
      <c r="F78" s="878"/>
      <c r="G78" s="878"/>
      <c r="H78" s="878"/>
      <c r="I78" s="878"/>
      <c r="J78" s="878"/>
      <c r="K78" s="878"/>
      <c r="L78" s="878"/>
      <c r="M78" s="1084"/>
      <c r="N78" s="878"/>
      <c r="O78" s="878"/>
      <c r="P78" s="878"/>
      <c r="Q78" s="878"/>
      <c r="R78" s="878"/>
      <c r="S78" s="878"/>
      <c r="T78" s="878"/>
      <c r="U78" s="878"/>
      <c r="V78" s="878"/>
      <c r="W78" s="878"/>
      <c r="X78" s="878"/>
      <c r="Y78" s="878"/>
      <c r="Z78" s="878"/>
      <c r="AA78" s="878"/>
      <c r="AB78" s="878"/>
      <c r="AC78" s="878"/>
      <c r="AD78" s="878"/>
      <c r="AE78" s="878"/>
      <c r="AF78" s="878"/>
      <c r="AG78" s="878"/>
      <c r="AH78" s="878"/>
      <c r="AI78" s="878"/>
      <c r="AJ78" s="878"/>
      <c r="AK78" s="878"/>
      <c r="AL78" s="878"/>
      <c r="AM78" s="878"/>
      <c r="AN78" s="878"/>
      <c r="AO78" s="878"/>
      <c r="AP78" s="878"/>
      <c r="AQ78" s="878"/>
      <c r="AR78" s="878"/>
      <c r="AS78" s="1084"/>
      <c r="AT78" s="878"/>
      <c r="AU78" s="878"/>
      <c r="AV78" s="878"/>
      <c r="AW78" s="878"/>
      <c r="AX78" s="878"/>
    </row>
    <row r="79" spans="1:50" ht="13.5" customHeight="1">
      <c r="A79" s="908"/>
      <c r="B79" s="878"/>
      <c r="C79" s="878"/>
      <c r="D79" s="878"/>
      <c r="E79" s="878"/>
      <c r="F79" s="878"/>
      <c r="G79" s="878"/>
      <c r="H79" s="878"/>
      <c r="I79" s="878"/>
      <c r="J79" s="878"/>
      <c r="K79" s="878"/>
      <c r="L79" s="878"/>
      <c r="M79" s="1084"/>
      <c r="N79" s="878"/>
      <c r="O79" s="878"/>
      <c r="P79" s="878"/>
      <c r="Q79" s="878"/>
      <c r="R79" s="878"/>
      <c r="S79" s="878"/>
      <c r="T79" s="878"/>
      <c r="U79" s="878"/>
      <c r="V79" s="878"/>
      <c r="W79" s="878"/>
      <c r="X79" s="878"/>
      <c r="Y79" s="878"/>
      <c r="Z79" s="878"/>
      <c r="AA79" s="878"/>
      <c r="AB79" s="878"/>
      <c r="AC79" s="878"/>
      <c r="AD79" s="878"/>
      <c r="AE79" s="878"/>
      <c r="AF79" s="878"/>
      <c r="AG79" s="878"/>
      <c r="AH79" s="878"/>
      <c r="AI79" s="878"/>
      <c r="AJ79" s="878"/>
      <c r="AK79" s="878"/>
      <c r="AL79" s="878"/>
      <c r="AM79" s="878"/>
      <c r="AN79" s="878"/>
      <c r="AO79" s="878"/>
      <c r="AP79" s="878"/>
      <c r="AQ79" s="878"/>
      <c r="AR79" s="878"/>
      <c r="AS79" s="1084"/>
      <c r="AT79" s="878"/>
      <c r="AU79" s="878"/>
      <c r="AV79" s="878"/>
      <c r="AW79" s="878"/>
      <c r="AX79" s="878"/>
    </row>
    <row r="80" spans="1:50" ht="13.5" customHeight="1">
      <c r="A80" s="908"/>
      <c r="B80" s="878"/>
      <c r="C80" s="878"/>
      <c r="D80" s="878"/>
      <c r="E80" s="878"/>
      <c r="F80" s="878"/>
      <c r="G80" s="878"/>
      <c r="H80" s="878"/>
      <c r="I80" s="878"/>
      <c r="J80" s="878"/>
      <c r="K80" s="878"/>
      <c r="L80" s="878"/>
      <c r="M80" s="1084"/>
      <c r="N80" s="878"/>
      <c r="O80" s="878"/>
      <c r="P80" s="878"/>
      <c r="Q80" s="878"/>
      <c r="R80" s="878"/>
      <c r="S80" s="878"/>
      <c r="T80" s="878"/>
      <c r="U80" s="878"/>
      <c r="V80" s="878"/>
      <c r="W80" s="878"/>
      <c r="X80" s="878"/>
      <c r="Y80" s="878"/>
      <c r="Z80" s="878"/>
      <c r="AA80" s="878"/>
      <c r="AB80" s="878"/>
      <c r="AC80" s="878"/>
      <c r="AD80" s="878"/>
      <c r="AE80" s="878"/>
      <c r="AF80" s="878"/>
      <c r="AG80" s="878"/>
      <c r="AH80" s="878"/>
      <c r="AI80" s="878"/>
      <c r="AJ80" s="878"/>
      <c r="AK80" s="878"/>
      <c r="AL80" s="878"/>
      <c r="AM80" s="878"/>
      <c r="AN80" s="878"/>
      <c r="AO80" s="878"/>
      <c r="AP80" s="878"/>
      <c r="AQ80" s="878"/>
      <c r="AR80" s="878"/>
      <c r="AS80" s="1084"/>
      <c r="AT80" s="878"/>
      <c r="AU80" s="878"/>
      <c r="AV80" s="878"/>
      <c r="AW80" s="878"/>
      <c r="AX80" s="878"/>
    </row>
    <row r="81" spans="1:50" ht="13.5" customHeight="1">
      <c r="A81" s="908"/>
      <c r="B81" s="878"/>
      <c r="C81" s="878"/>
      <c r="D81" s="878"/>
      <c r="E81" s="878"/>
      <c r="F81" s="878"/>
      <c r="G81" s="878"/>
      <c r="H81" s="878"/>
      <c r="I81" s="878"/>
      <c r="J81" s="878"/>
      <c r="K81" s="878"/>
      <c r="L81" s="878"/>
      <c r="M81" s="1084"/>
      <c r="N81" s="878"/>
      <c r="O81" s="878"/>
      <c r="P81" s="878"/>
      <c r="Q81" s="878"/>
      <c r="R81" s="878"/>
      <c r="S81" s="878"/>
      <c r="T81" s="878"/>
      <c r="U81" s="878"/>
      <c r="V81" s="878"/>
      <c r="W81" s="878"/>
      <c r="X81" s="878"/>
      <c r="Y81" s="878"/>
      <c r="Z81" s="878"/>
      <c r="AA81" s="878"/>
      <c r="AB81" s="878"/>
      <c r="AC81" s="878"/>
      <c r="AD81" s="878"/>
      <c r="AE81" s="878"/>
      <c r="AF81" s="878"/>
      <c r="AG81" s="878"/>
      <c r="AH81" s="878"/>
      <c r="AI81" s="878"/>
      <c r="AJ81" s="878"/>
      <c r="AK81" s="878"/>
      <c r="AL81" s="878"/>
      <c r="AM81" s="878"/>
      <c r="AN81" s="878"/>
      <c r="AO81" s="878"/>
      <c r="AP81" s="878"/>
      <c r="AQ81" s="878"/>
      <c r="AR81" s="878"/>
      <c r="AS81" s="1084"/>
      <c r="AT81" s="878"/>
      <c r="AU81" s="878"/>
      <c r="AV81" s="878"/>
      <c r="AW81" s="878"/>
      <c r="AX81" s="878"/>
    </row>
    <row r="82" spans="1:50" ht="13.5" customHeight="1">
      <c r="A82" s="908"/>
      <c r="B82" s="878"/>
      <c r="C82" s="878"/>
      <c r="D82" s="878"/>
      <c r="E82" s="878"/>
      <c r="F82" s="878"/>
      <c r="G82" s="878"/>
      <c r="H82" s="878"/>
      <c r="I82" s="878"/>
      <c r="J82" s="878"/>
      <c r="K82" s="878"/>
      <c r="L82" s="878"/>
      <c r="M82" s="1084"/>
      <c r="N82" s="878"/>
      <c r="O82" s="878"/>
      <c r="P82" s="878"/>
      <c r="Q82" s="878"/>
      <c r="R82" s="878"/>
      <c r="S82" s="878"/>
      <c r="T82" s="878"/>
      <c r="U82" s="878"/>
      <c r="V82" s="878"/>
      <c r="W82" s="878"/>
      <c r="X82" s="878"/>
      <c r="Y82" s="878"/>
      <c r="Z82" s="878"/>
      <c r="AA82" s="878"/>
      <c r="AB82" s="878"/>
      <c r="AC82" s="878"/>
      <c r="AD82" s="878"/>
      <c r="AE82" s="878"/>
      <c r="AF82" s="878"/>
      <c r="AG82" s="878"/>
      <c r="AH82" s="878"/>
      <c r="AI82" s="878"/>
      <c r="AJ82" s="878"/>
      <c r="AK82" s="878"/>
      <c r="AL82" s="878"/>
      <c r="AM82" s="878"/>
      <c r="AN82" s="878"/>
      <c r="AO82" s="878"/>
      <c r="AP82" s="878"/>
      <c r="AQ82" s="878"/>
      <c r="AR82" s="878"/>
      <c r="AS82" s="1084"/>
      <c r="AT82" s="878"/>
      <c r="AU82" s="878"/>
      <c r="AV82" s="878"/>
      <c r="AW82" s="878"/>
      <c r="AX82" s="878"/>
    </row>
    <row r="83" spans="1:50" ht="13.5" customHeight="1">
      <c r="A83" s="908"/>
      <c r="B83" s="878"/>
      <c r="C83" s="878"/>
      <c r="D83" s="878"/>
      <c r="E83" s="878"/>
      <c r="F83" s="878"/>
      <c r="G83" s="878"/>
      <c r="H83" s="878"/>
      <c r="I83" s="878"/>
      <c r="J83" s="878"/>
      <c r="K83" s="878"/>
      <c r="L83" s="878"/>
      <c r="M83" s="1084"/>
      <c r="N83" s="878"/>
      <c r="O83" s="878"/>
      <c r="P83" s="878"/>
      <c r="Q83" s="878"/>
      <c r="R83" s="878"/>
      <c r="S83" s="878"/>
      <c r="T83" s="878"/>
      <c r="U83" s="878"/>
      <c r="V83" s="878"/>
      <c r="W83" s="878"/>
      <c r="X83" s="878"/>
      <c r="Y83" s="878"/>
      <c r="Z83" s="878"/>
      <c r="AA83" s="878"/>
      <c r="AB83" s="878"/>
      <c r="AC83" s="878"/>
      <c r="AD83" s="878"/>
      <c r="AE83" s="878"/>
      <c r="AF83" s="878"/>
      <c r="AG83" s="878"/>
      <c r="AH83" s="878"/>
      <c r="AI83" s="878"/>
      <c r="AJ83" s="878"/>
      <c r="AK83" s="878"/>
      <c r="AL83" s="878"/>
      <c r="AM83" s="878"/>
      <c r="AN83" s="878"/>
      <c r="AO83" s="878"/>
      <c r="AP83" s="878"/>
      <c r="AQ83" s="878"/>
      <c r="AR83" s="878"/>
      <c r="AS83" s="1084"/>
      <c r="AT83" s="878"/>
      <c r="AU83" s="878"/>
      <c r="AV83" s="878"/>
      <c r="AW83" s="878"/>
      <c r="AX83" s="878"/>
    </row>
    <row r="84" spans="1:50" ht="13.5" customHeight="1">
      <c r="A84" s="908"/>
      <c r="B84" s="878"/>
      <c r="C84" s="878"/>
      <c r="D84" s="878"/>
      <c r="E84" s="878"/>
      <c r="F84" s="878"/>
      <c r="G84" s="878"/>
      <c r="H84" s="878"/>
      <c r="I84" s="878"/>
      <c r="J84" s="878"/>
      <c r="K84" s="878"/>
      <c r="L84" s="878"/>
      <c r="M84" s="1084"/>
      <c r="N84" s="878"/>
      <c r="O84" s="878"/>
      <c r="P84" s="878"/>
      <c r="Q84" s="878"/>
      <c r="R84" s="878"/>
      <c r="S84" s="878"/>
      <c r="T84" s="878"/>
      <c r="U84" s="878"/>
      <c r="V84" s="878"/>
      <c r="W84" s="878"/>
      <c r="X84" s="878"/>
      <c r="Y84" s="878"/>
      <c r="Z84" s="878"/>
      <c r="AA84" s="878"/>
      <c r="AB84" s="878"/>
      <c r="AC84" s="878"/>
      <c r="AD84" s="878"/>
      <c r="AE84" s="878"/>
      <c r="AF84" s="878"/>
      <c r="AG84" s="878"/>
      <c r="AH84" s="878"/>
      <c r="AI84" s="878"/>
      <c r="AJ84" s="878"/>
      <c r="AK84" s="878"/>
      <c r="AL84" s="878"/>
      <c r="AM84" s="878"/>
      <c r="AN84" s="878"/>
      <c r="AO84" s="878"/>
      <c r="AP84" s="878"/>
      <c r="AQ84" s="878"/>
      <c r="AR84" s="878"/>
      <c r="AS84" s="1084"/>
      <c r="AT84" s="878"/>
      <c r="AU84" s="878"/>
      <c r="AV84" s="878"/>
      <c r="AW84" s="878"/>
      <c r="AX84" s="878"/>
    </row>
    <row r="85" spans="1:50" ht="13.5" customHeight="1">
      <c r="A85" s="908"/>
      <c r="B85" s="878"/>
      <c r="C85" s="878"/>
      <c r="D85" s="878"/>
      <c r="E85" s="878"/>
      <c r="F85" s="878"/>
      <c r="G85" s="878"/>
      <c r="H85" s="878"/>
      <c r="I85" s="878"/>
      <c r="J85" s="878"/>
      <c r="K85" s="878"/>
      <c r="L85" s="878"/>
      <c r="M85" s="1084"/>
      <c r="N85" s="878"/>
      <c r="O85" s="878"/>
      <c r="P85" s="878"/>
      <c r="Q85" s="878"/>
      <c r="R85" s="878"/>
      <c r="S85" s="878"/>
      <c r="T85" s="878"/>
      <c r="U85" s="878"/>
      <c r="V85" s="878"/>
      <c r="W85" s="878"/>
      <c r="X85" s="878"/>
      <c r="Y85" s="878"/>
      <c r="Z85" s="878"/>
      <c r="AA85" s="878"/>
      <c r="AB85" s="878"/>
      <c r="AC85" s="878"/>
      <c r="AD85" s="878"/>
      <c r="AE85" s="878"/>
      <c r="AF85" s="878"/>
      <c r="AG85" s="878"/>
      <c r="AH85" s="878"/>
      <c r="AI85" s="878"/>
      <c r="AJ85" s="878"/>
      <c r="AK85" s="878"/>
      <c r="AL85" s="878"/>
      <c r="AM85" s="878"/>
      <c r="AN85" s="878"/>
      <c r="AO85" s="878"/>
      <c r="AP85" s="878"/>
      <c r="AQ85" s="878"/>
      <c r="AR85" s="878"/>
      <c r="AS85" s="1084"/>
      <c r="AT85" s="878"/>
      <c r="AU85" s="878"/>
      <c r="AV85" s="878"/>
      <c r="AW85" s="878"/>
      <c r="AX85" s="878"/>
    </row>
    <row r="86" spans="1:50" ht="13.5" customHeight="1">
      <c r="A86" s="908"/>
      <c r="B86" s="878"/>
      <c r="C86" s="878"/>
      <c r="D86" s="878"/>
      <c r="E86" s="878"/>
      <c r="F86" s="878"/>
      <c r="G86" s="878"/>
      <c r="H86" s="878"/>
      <c r="I86" s="878"/>
      <c r="J86" s="878"/>
      <c r="K86" s="878"/>
      <c r="L86" s="878"/>
      <c r="M86" s="1084"/>
      <c r="N86" s="878"/>
      <c r="O86" s="878"/>
      <c r="P86" s="878"/>
      <c r="Q86" s="878"/>
      <c r="R86" s="878"/>
      <c r="S86" s="878"/>
      <c r="T86" s="878"/>
      <c r="U86" s="878"/>
      <c r="V86" s="878"/>
      <c r="W86" s="878"/>
      <c r="X86" s="878"/>
      <c r="Y86" s="878"/>
      <c r="Z86" s="878"/>
      <c r="AA86" s="878"/>
      <c r="AB86" s="878"/>
      <c r="AC86" s="878"/>
      <c r="AD86" s="878"/>
      <c r="AE86" s="878"/>
      <c r="AF86" s="878"/>
      <c r="AG86" s="878"/>
      <c r="AH86" s="878"/>
      <c r="AI86" s="878"/>
      <c r="AJ86" s="878"/>
      <c r="AK86" s="878"/>
      <c r="AL86" s="878"/>
      <c r="AM86" s="878"/>
      <c r="AN86" s="878"/>
      <c r="AO86" s="878"/>
      <c r="AP86" s="878"/>
      <c r="AQ86" s="878"/>
      <c r="AR86" s="878"/>
      <c r="AS86" s="1084"/>
      <c r="AT86" s="878"/>
      <c r="AU86" s="878"/>
      <c r="AV86" s="878"/>
      <c r="AW86" s="878"/>
      <c r="AX86" s="878"/>
    </row>
    <row r="87" spans="1:50" ht="13.5" customHeight="1">
      <c r="A87" s="908"/>
      <c r="B87" s="878"/>
      <c r="C87" s="878"/>
      <c r="D87" s="878"/>
      <c r="E87" s="878"/>
      <c r="F87" s="878"/>
      <c r="G87" s="878"/>
      <c r="H87" s="878"/>
      <c r="I87" s="878"/>
      <c r="J87" s="878"/>
      <c r="K87" s="878"/>
      <c r="L87" s="878"/>
      <c r="M87" s="1084"/>
      <c r="N87" s="878"/>
      <c r="O87" s="878"/>
      <c r="P87" s="878"/>
      <c r="Q87" s="878"/>
      <c r="R87" s="878"/>
      <c r="S87" s="878"/>
      <c r="T87" s="878"/>
      <c r="U87" s="878"/>
      <c r="V87" s="878"/>
      <c r="W87" s="878"/>
      <c r="X87" s="878"/>
      <c r="Y87" s="878"/>
      <c r="Z87" s="878"/>
      <c r="AA87" s="878"/>
      <c r="AB87" s="878"/>
      <c r="AC87" s="878"/>
      <c r="AD87" s="878"/>
      <c r="AE87" s="878"/>
      <c r="AF87" s="878"/>
      <c r="AG87" s="878"/>
      <c r="AH87" s="878"/>
      <c r="AI87" s="878"/>
      <c r="AJ87" s="878"/>
      <c r="AK87" s="878"/>
      <c r="AL87" s="878"/>
      <c r="AM87" s="878"/>
      <c r="AN87" s="878"/>
      <c r="AO87" s="878"/>
      <c r="AP87" s="878"/>
      <c r="AQ87" s="878"/>
      <c r="AR87" s="878"/>
      <c r="AS87" s="1084"/>
      <c r="AT87" s="878"/>
      <c r="AU87" s="878"/>
      <c r="AV87" s="878"/>
      <c r="AW87" s="878"/>
      <c r="AX87" s="878"/>
    </row>
    <row r="88" spans="1:50" ht="13.5" customHeight="1">
      <c r="A88" s="908"/>
      <c r="B88" s="878"/>
      <c r="C88" s="878"/>
      <c r="D88" s="878"/>
      <c r="E88" s="878"/>
      <c r="F88" s="878"/>
      <c r="G88" s="878"/>
      <c r="H88" s="878"/>
      <c r="I88" s="878"/>
      <c r="J88" s="878"/>
      <c r="K88" s="878"/>
      <c r="L88" s="878"/>
      <c r="M88" s="1084"/>
      <c r="N88" s="878"/>
      <c r="O88" s="878"/>
      <c r="P88" s="878"/>
      <c r="Q88" s="878"/>
      <c r="R88" s="878"/>
      <c r="S88" s="878"/>
      <c r="T88" s="878"/>
      <c r="U88" s="878"/>
      <c r="V88" s="878"/>
      <c r="W88" s="878"/>
      <c r="X88" s="878"/>
      <c r="Y88" s="878"/>
      <c r="Z88" s="878"/>
      <c r="AA88" s="878"/>
      <c r="AB88" s="878"/>
      <c r="AC88" s="878"/>
      <c r="AD88" s="878"/>
      <c r="AE88" s="878"/>
      <c r="AF88" s="878"/>
      <c r="AG88" s="878"/>
      <c r="AH88" s="878"/>
      <c r="AI88" s="878"/>
      <c r="AJ88" s="878"/>
      <c r="AK88" s="878"/>
      <c r="AL88" s="878"/>
      <c r="AM88" s="878"/>
      <c r="AN88" s="878"/>
      <c r="AO88" s="878"/>
      <c r="AP88" s="878"/>
      <c r="AQ88" s="878"/>
      <c r="AR88" s="878"/>
      <c r="AS88" s="1084"/>
      <c r="AT88" s="878"/>
      <c r="AU88" s="878"/>
      <c r="AV88" s="878"/>
      <c r="AW88" s="878"/>
      <c r="AX88" s="878"/>
    </row>
    <row r="89" spans="1:50" ht="13.5" customHeight="1">
      <c r="A89" s="908"/>
      <c r="B89" s="878"/>
      <c r="C89" s="878"/>
      <c r="D89" s="878"/>
      <c r="E89" s="878"/>
      <c r="F89" s="878"/>
      <c r="G89" s="878"/>
      <c r="H89" s="878"/>
      <c r="I89" s="878"/>
      <c r="J89" s="878"/>
      <c r="K89" s="878"/>
      <c r="L89" s="878"/>
      <c r="M89" s="1084"/>
      <c r="N89" s="878"/>
      <c r="O89" s="878"/>
      <c r="P89" s="878"/>
      <c r="Q89" s="878"/>
      <c r="R89" s="878"/>
      <c r="S89" s="878"/>
      <c r="T89" s="878"/>
      <c r="U89" s="878"/>
      <c r="V89" s="878"/>
      <c r="W89" s="878"/>
      <c r="X89" s="878"/>
      <c r="Y89" s="878"/>
      <c r="Z89" s="878"/>
      <c r="AA89" s="878"/>
      <c r="AB89" s="878"/>
      <c r="AC89" s="878"/>
      <c r="AD89" s="878"/>
      <c r="AE89" s="878"/>
      <c r="AF89" s="878"/>
      <c r="AG89" s="878"/>
      <c r="AH89" s="878"/>
      <c r="AI89" s="878"/>
      <c r="AJ89" s="878"/>
      <c r="AK89" s="878"/>
      <c r="AL89" s="878"/>
      <c r="AM89" s="878"/>
      <c r="AN89" s="878"/>
      <c r="AO89" s="878"/>
      <c r="AP89" s="878"/>
      <c r="AQ89" s="878"/>
      <c r="AR89" s="878"/>
      <c r="AS89" s="1084"/>
      <c r="AT89" s="878"/>
      <c r="AU89" s="878"/>
      <c r="AV89" s="878"/>
      <c r="AW89" s="878"/>
      <c r="AX89" s="878"/>
    </row>
    <row r="90" spans="1:50" ht="13.5" customHeight="1">
      <c r="A90" s="908"/>
      <c r="B90" s="878"/>
      <c r="C90" s="878"/>
      <c r="D90" s="878"/>
      <c r="E90" s="878"/>
      <c r="F90" s="878"/>
      <c r="G90" s="878"/>
      <c r="H90" s="878"/>
      <c r="I90" s="878"/>
      <c r="J90" s="878"/>
      <c r="K90" s="878"/>
      <c r="L90" s="878"/>
      <c r="M90" s="1084"/>
      <c r="N90" s="878"/>
      <c r="O90" s="878"/>
      <c r="P90" s="878"/>
      <c r="Q90" s="878"/>
      <c r="R90" s="878"/>
      <c r="S90" s="878"/>
      <c r="T90" s="878"/>
      <c r="U90" s="878"/>
      <c r="V90" s="878"/>
      <c r="W90" s="878"/>
      <c r="X90" s="878"/>
      <c r="Y90" s="878"/>
      <c r="Z90" s="878"/>
      <c r="AA90" s="878"/>
      <c r="AB90" s="878"/>
      <c r="AC90" s="878"/>
      <c r="AD90" s="878"/>
      <c r="AE90" s="878"/>
      <c r="AF90" s="878"/>
      <c r="AG90" s="878"/>
      <c r="AH90" s="878"/>
      <c r="AI90" s="878"/>
      <c r="AJ90" s="878"/>
      <c r="AK90" s="878"/>
      <c r="AL90" s="878"/>
      <c r="AM90" s="878"/>
      <c r="AN90" s="878"/>
      <c r="AO90" s="878"/>
      <c r="AP90" s="878"/>
      <c r="AQ90" s="878"/>
      <c r="AR90" s="878"/>
      <c r="AS90" s="1084"/>
      <c r="AT90" s="878"/>
      <c r="AU90" s="878"/>
      <c r="AV90" s="878"/>
      <c r="AW90" s="878"/>
      <c r="AX90" s="878"/>
    </row>
    <row r="91" spans="1:50" ht="13.5" customHeight="1">
      <c r="A91" s="908"/>
      <c r="B91" s="878"/>
      <c r="C91" s="878"/>
      <c r="D91" s="878"/>
      <c r="E91" s="878"/>
      <c r="F91" s="878"/>
      <c r="G91" s="878"/>
      <c r="H91" s="878"/>
      <c r="I91" s="878"/>
      <c r="J91" s="878"/>
      <c r="K91" s="878"/>
      <c r="L91" s="878"/>
      <c r="M91" s="1084"/>
      <c r="N91" s="878"/>
      <c r="O91" s="878"/>
      <c r="P91" s="878"/>
      <c r="Q91" s="878"/>
      <c r="R91" s="878"/>
      <c r="S91" s="878"/>
      <c r="T91" s="878"/>
      <c r="U91" s="878"/>
      <c r="V91" s="878"/>
      <c r="W91" s="878"/>
      <c r="X91" s="878"/>
      <c r="Y91" s="878"/>
      <c r="Z91" s="878"/>
      <c r="AA91" s="878"/>
      <c r="AB91" s="878"/>
      <c r="AC91" s="878"/>
      <c r="AD91" s="878"/>
      <c r="AE91" s="878"/>
      <c r="AF91" s="878"/>
      <c r="AG91" s="878"/>
      <c r="AH91" s="878"/>
      <c r="AI91" s="878"/>
      <c r="AJ91" s="878"/>
      <c r="AK91" s="878"/>
      <c r="AL91" s="878"/>
      <c r="AM91" s="878"/>
      <c r="AN91" s="878"/>
      <c r="AO91" s="878"/>
      <c r="AP91" s="878"/>
      <c r="AQ91" s="878"/>
      <c r="AR91" s="878"/>
      <c r="AS91" s="1084"/>
      <c r="AT91" s="878"/>
      <c r="AU91" s="878"/>
      <c r="AV91" s="878"/>
      <c r="AW91" s="878"/>
      <c r="AX91" s="878"/>
    </row>
    <row r="92" spans="1:50" ht="13.5" customHeight="1">
      <c r="A92" s="908"/>
      <c r="B92" s="878"/>
      <c r="C92" s="878"/>
      <c r="D92" s="878"/>
      <c r="E92" s="878"/>
      <c r="F92" s="878"/>
      <c r="G92" s="878"/>
      <c r="H92" s="878"/>
      <c r="I92" s="878"/>
      <c r="J92" s="878"/>
      <c r="K92" s="878"/>
      <c r="L92" s="878"/>
      <c r="M92" s="1084"/>
      <c r="N92" s="878"/>
      <c r="O92" s="878"/>
      <c r="P92" s="878"/>
      <c r="Q92" s="878"/>
      <c r="R92" s="878"/>
      <c r="S92" s="878"/>
      <c r="T92" s="878"/>
      <c r="U92" s="878"/>
      <c r="V92" s="878"/>
      <c r="W92" s="878"/>
      <c r="X92" s="878"/>
      <c r="Y92" s="878"/>
      <c r="Z92" s="878"/>
      <c r="AA92" s="878"/>
      <c r="AB92" s="878"/>
      <c r="AC92" s="878"/>
      <c r="AD92" s="878"/>
      <c r="AE92" s="878"/>
      <c r="AF92" s="878"/>
      <c r="AG92" s="878"/>
      <c r="AH92" s="878"/>
      <c r="AI92" s="878"/>
      <c r="AJ92" s="878"/>
      <c r="AK92" s="878"/>
      <c r="AL92" s="878"/>
      <c r="AM92" s="878"/>
      <c r="AN92" s="878"/>
      <c r="AO92" s="878"/>
      <c r="AP92" s="878"/>
      <c r="AQ92" s="878"/>
      <c r="AR92" s="878"/>
      <c r="AS92" s="1084"/>
      <c r="AT92" s="878"/>
      <c r="AU92" s="878"/>
      <c r="AV92" s="878"/>
      <c r="AW92" s="878"/>
      <c r="AX92" s="878"/>
    </row>
    <row r="93" spans="1:50" ht="13.5" customHeight="1">
      <c r="A93" s="908"/>
      <c r="B93" s="878"/>
      <c r="C93" s="878"/>
      <c r="D93" s="878"/>
      <c r="E93" s="878"/>
      <c r="F93" s="878"/>
      <c r="G93" s="878"/>
      <c r="H93" s="878"/>
      <c r="I93" s="878"/>
      <c r="J93" s="878"/>
      <c r="K93" s="878"/>
      <c r="L93" s="878"/>
      <c r="M93" s="1084"/>
      <c r="N93" s="878"/>
      <c r="O93" s="878"/>
      <c r="P93" s="878"/>
      <c r="Q93" s="878"/>
      <c r="R93" s="878"/>
      <c r="S93" s="878"/>
      <c r="T93" s="878"/>
      <c r="U93" s="878"/>
      <c r="V93" s="878"/>
      <c r="W93" s="878"/>
      <c r="X93" s="878"/>
      <c r="Y93" s="878"/>
      <c r="Z93" s="878"/>
      <c r="AA93" s="878"/>
      <c r="AB93" s="878"/>
      <c r="AC93" s="878"/>
      <c r="AD93" s="878"/>
      <c r="AE93" s="878"/>
      <c r="AF93" s="878"/>
      <c r="AG93" s="878"/>
      <c r="AH93" s="878"/>
      <c r="AI93" s="878"/>
      <c r="AJ93" s="878"/>
      <c r="AK93" s="878"/>
      <c r="AL93" s="878"/>
      <c r="AM93" s="878"/>
      <c r="AN93" s="878"/>
      <c r="AO93" s="878"/>
      <c r="AP93" s="878"/>
      <c r="AQ93" s="878"/>
      <c r="AR93" s="878"/>
      <c r="AS93" s="1084"/>
      <c r="AT93" s="878"/>
      <c r="AU93" s="878"/>
      <c r="AV93" s="878"/>
      <c r="AW93" s="878"/>
      <c r="AX93" s="878"/>
    </row>
    <row r="94" spans="1:50" ht="13.5" customHeight="1">
      <c r="A94" s="908"/>
      <c r="B94" s="878"/>
      <c r="C94" s="878"/>
      <c r="D94" s="878"/>
      <c r="E94" s="878"/>
      <c r="F94" s="878"/>
      <c r="G94" s="878"/>
      <c r="H94" s="878"/>
      <c r="I94" s="878"/>
      <c r="J94" s="878"/>
      <c r="K94" s="878"/>
      <c r="L94" s="878"/>
      <c r="M94" s="1084"/>
      <c r="N94" s="878"/>
      <c r="O94" s="878"/>
      <c r="P94" s="878"/>
      <c r="Q94" s="878"/>
      <c r="R94" s="878"/>
      <c r="S94" s="878"/>
      <c r="T94" s="878"/>
      <c r="U94" s="878"/>
      <c r="V94" s="878"/>
      <c r="W94" s="878"/>
      <c r="X94" s="878"/>
      <c r="Y94" s="878"/>
      <c r="Z94" s="878"/>
      <c r="AA94" s="878"/>
      <c r="AB94" s="878"/>
      <c r="AC94" s="878"/>
      <c r="AD94" s="878"/>
      <c r="AE94" s="878"/>
      <c r="AF94" s="878"/>
      <c r="AG94" s="878"/>
      <c r="AH94" s="878"/>
      <c r="AI94" s="878"/>
      <c r="AJ94" s="878"/>
      <c r="AK94" s="878"/>
      <c r="AL94" s="878"/>
      <c r="AM94" s="878"/>
      <c r="AN94" s="878"/>
      <c r="AO94" s="878"/>
      <c r="AP94" s="878"/>
      <c r="AQ94" s="878"/>
      <c r="AR94" s="878"/>
      <c r="AS94" s="1084"/>
      <c r="AT94" s="878"/>
      <c r="AU94" s="878"/>
      <c r="AV94" s="878"/>
      <c r="AW94" s="878"/>
      <c r="AX94" s="878"/>
    </row>
    <row r="95" spans="1:50" ht="13.5" customHeight="1">
      <c r="A95" s="908"/>
      <c r="B95" s="878"/>
      <c r="C95" s="878"/>
      <c r="D95" s="878"/>
      <c r="E95" s="878"/>
      <c r="F95" s="878"/>
      <c r="G95" s="878"/>
      <c r="H95" s="878"/>
      <c r="I95" s="878"/>
      <c r="J95" s="878"/>
      <c r="K95" s="878"/>
      <c r="L95" s="878"/>
      <c r="M95" s="1084"/>
      <c r="N95" s="878"/>
      <c r="O95" s="878"/>
      <c r="P95" s="878"/>
      <c r="Q95" s="878"/>
      <c r="R95" s="878"/>
      <c r="S95" s="878"/>
      <c r="T95" s="878"/>
      <c r="U95" s="878"/>
      <c r="V95" s="878"/>
      <c r="W95" s="878"/>
      <c r="X95" s="878"/>
      <c r="Y95" s="878"/>
      <c r="Z95" s="878"/>
      <c r="AA95" s="878"/>
      <c r="AB95" s="878"/>
      <c r="AC95" s="878"/>
      <c r="AD95" s="878"/>
      <c r="AE95" s="878"/>
      <c r="AF95" s="878"/>
      <c r="AG95" s="878"/>
      <c r="AH95" s="878"/>
      <c r="AI95" s="878"/>
      <c r="AJ95" s="878"/>
      <c r="AK95" s="878"/>
      <c r="AL95" s="878"/>
      <c r="AM95" s="878"/>
      <c r="AN95" s="878"/>
      <c r="AO95" s="878"/>
      <c r="AP95" s="878"/>
      <c r="AQ95" s="878"/>
      <c r="AR95" s="878"/>
      <c r="AS95" s="1084"/>
      <c r="AT95" s="878"/>
      <c r="AU95" s="878"/>
      <c r="AV95" s="878"/>
      <c r="AW95" s="878"/>
      <c r="AX95" s="878"/>
    </row>
    <row r="96" spans="1:50" ht="13.5" customHeight="1">
      <c r="A96" s="908"/>
      <c r="B96" s="878"/>
      <c r="C96" s="878"/>
      <c r="D96" s="878"/>
      <c r="E96" s="878"/>
      <c r="F96" s="878"/>
      <c r="G96" s="878"/>
      <c r="H96" s="878"/>
      <c r="I96" s="878"/>
      <c r="J96" s="878"/>
      <c r="K96" s="878"/>
      <c r="L96" s="878"/>
      <c r="M96" s="1084"/>
      <c r="N96" s="878"/>
      <c r="O96" s="878"/>
      <c r="P96" s="878"/>
      <c r="Q96" s="878"/>
      <c r="R96" s="878"/>
      <c r="S96" s="878"/>
      <c r="T96" s="878"/>
      <c r="U96" s="878"/>
      <c r="V96" s="878"/>
      <c r="W96" s="878"/>
      <c r="X96" s="878"/>
      <c r="Y96" s="878"/>
      <c r="Z96" s="878"/>
      <c r="AA96" s="878"/>
      <c r="AB96" s="878"/>
      <c r="AC96" s="878"/>
      <c r="AD96" s="878"/>
      <c r="AE96" s="878"/>
      <c r="AF96" s="878"/>
      <c r="AG96" s="878"/>
      <c r="AH96" s="878"/>
      <c r="AI96" s="878"/>
      <c r="AJ96" s="878"/>
      <c r="AK96" s="878"/>
      <c r="AL96" s="878"/>
      <c r="AM96" s="878"/>
      <c r="AN96" s="878"/>
      <c r="AO96" s="878"/>
      <c r="AP96" s="878"/>
      <c r="AQ96" s="878"/>
      <c r="AR96" s="878"/>
      <c r="AS96" s="1084"/>
      <c r="AT96" s="878"/>
      <c r="AU96" s="878"/>
      <c r="AV96" s="878"/>
      <c r="AW96" s="878"/>
      <c r="AX96" s="878"/>
    </row>
    <row r="97" spans="1:50" ht="13.5" customHeight="1">
      <c r="A97" s="908"/>
      <c r="B97" s="878"/>
      <c r="C97" s="878"/>
      <c r="D97" s="878"/>
      <c r="E97" s="878"/>
      <c r="F97" s="878"/>
      <c r="G97" s="878"/>
      <c r="H97" s="878"/>
      <c r="I97" s="878"/>
      <c r="J97" s="878"/>
      <c r="K97" s="878"/>
      <c r="L97" s="878"/>
      <c r="M97" s="1084"/>
      <c r="N97" s="878"/>
      <c r="O97" s="878"/>
      <c r="P97" s="878"/>
      <c r="Q97" s="878"/>
      <c r="R97" s="878"/>
      <c r="S97" s="878"/>
      <c r="T97" s="878"/>
      <c r="U97" s="878"/>
      <c r="V97" s="878"/>
      <c r="W97" s="878"/>
      <c r="X97" s="878"/>
      <c r="Y97" s="878"/>
      <c r="Z97" s="878"/>
      <c r="AA97" s="878"/>
      <c r="AB97" s="878"/>
      <c r="AC97" s="878"/>
      <c r="AD97" s="878"/>
      <c r="AE97" s="878"/>
      <c r="AF97" s="878"/>
      <c r="AG97" s="878"/>
      <c r="AH97" s="878"/>
      <c r="AI97" s="878"/>
      <c r="AJ97" s="878"/>
      <c r="AK97" s="878"/>
      <c r="AL97" s="878"/>
      <c r="AM97" s="878"/>
      <c r="AN97" s="878"/>
      <c r="AO97" s="878"/>
      <c r="AP97" s="878"/>
      <c r="AQ97" s="878"/>
      <c r="AR97" s="878"/>
      <c r="AS97" s="1084"/>
      <c r="AT97" s="878"/>
      <c r="AU97" s="878"/>
      <c r="AV97" s="878"/>
      <c r="AW97" s="878"/>
      <c r="AX97" s="878"/>
    </row>
    <row r="98" spans="1:50" ht="13.5" customHeight="1">
      <c r="A98" s="908"/>
      <c r="B98" s="878"/>
      <c r="C98" s="878"/>
      <c r="D98" s="878"/>
      <c r="E98" s="878"/>
      <c r="F98" s="878"/>
      <c r="G98" s="878"/>
      <c r="H98" s="878"/>
      <c r="I98" s="878"/>
      <c r="J98" s="878"/>
      <c r="K98" s="878"/>
      <c r="L98" s="878"/>
      <c r="M98" s="1084"/>
      <c r="N98" s="878"/>
      <c r="O98" s="878"/>
      <c r="P98" s="878"/>
      <c r="Q98" s="878"/>
      <c r="R98" s="878"/>
      <c r="S98" s="878"/>
      <c r="T98" s="878"/>
      <c r="U98" s="878"/>
      <c r="V98" s="878"/>
      <c r="W98" s="878"/>
      <c r="X98" s="878"/>
      <c r="Y98" s="878"/>
      <c r="Z98" s="878"/>
      <c r="AA98" s="878"/>
      <c r="AB98" s="878"/>
      <c r="AC98" s="878"/>
      <c r="AD98" s="878"/>
      <c r="AE98" s="878"/>
      <c r="AF98" s="878"/>
      <c r="AG98" s="878"/>
      <c r="AH98" s="878"/>
      <c r="AI98" s="878"/>
      <c r="AJ98" s="878"/>
      <c r="AK98" s="878"/>
      <c r="AL98" s="878"/>
      <c r="AM98" s="878"/>
      <c r="AN98" s="878"/>
      <c r="AO98" s="878"/>
      <c r="AP98" s="878"/>
      <c r="AQ98" s="878"/>
      <c r="AR98" s="878"/>
      <c r="AS98" s="1084"/>
      <c r="AT98" s="878"/>
      <c r="AU98" s="878"/>
      <c r="AV98" s="878"/>
      <c r="AW98" s="878"/>
      <c r="AX98" s="878"/>
    </row>
    <row r="99" spans="1:50" ht="13.5" customHeight="1">
      <c r="A99" s="908"/>
      <c r="B99" s="878"/>
      <c r="C99" s="878"/>
      <c r="D99" s="878"/>
      <c r="E99" s="878"/>
      <c r="F99" s="878"/>
      <c r="G99" s="878"/>
      <c r="H99" s="878"/>
      <c r="I99" s="878"/>
      <c r="J99" s="878"/>
      <c r="K99" s="878"/>
      <c r="L99" s="878"/>
      <c r="M99" s="1084"/>
      <c r="N99" s="878"/>
      <c r="O99" s="878"/>
      <c r="P99" s="878"/>
      <c r="Q99" s="878"/>
      <c r="R99" s="878"/>
      <c r="S99" s="878"/>
      <c r="T99" s="878"/>
      <c r="U99" s="878"/>
      <c r="V99" s="878"/>
      <c r="W99" s="878"/>
      <c r="X99" s="878"/>
      <c r="Y99" s="878"/>
      <c r="Z99" s="878"/>
      <c r="AA99" s="878"/>
      <c r="AB99" s="878"/>
      <c r="AC99" s="878"/>
      <c r="AD99" s="878"/>
      <c r="AE99" s="878"/>
      <c r="AF99" s="878"/>
      <c r="AG99" s="878"/>
      <c r="AH99" s="878"/>
      <c r="AI99" s="878"/>
      <c r="AJ99" s="878"/>
      <c r="AK99" s="878"/>
      <c r="AL99" s="878"/>
      <c r="AM99" s="878"/>
      <c r="AN99" s="878"/>
      <c r="AO99" s="878"/>
      <c r="AP99" s="878"/>
      <c r="AQ99" s="878"/>
      <c r="AR99" s="878"/>
      <c r="AS99" s="1084"/>
      <c r="AT99" s="878"/>
      <c r="AU99" s="878"/>
      <c r="AV99" s="878"/>
      <c r="AW99" s="878"/>
      <c r="AX99" s="878"/>
    </row>
  </sheetData>
  <mergeCells count="3">
    <mergeCell ref="A1:A2"/>
    <mergeCell ref="M1:M2"/>
    <mergeCell ref="AS1:AS2"/>
  </mergeCells>
  <phoneticPr fontId="50"/>
  <pageMargins left="0.18" right="0.16" top="0.18" bottom="0.16" header="0" footer="0"/>
  <pageSetup paperSize="8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13818-9E5F-4055-AEBB-EAC6A4E8AFF8}">
  <sheetPr codeName="Sheet18"/>
  <dimension ref="A1:AV99"/>
  <sheetViews>
    <sheetView topLeftCell="B7" zoomScale="70" zoomScaleNormal="70" workbookViewId="0">
      <selection activeCell="AB14" sqref="AB14"/>
    </sheetView>
  </sheetViews>
  <sheetFormatPr defaultColWidth="14.375" defaultRowHeight="15" customHeight="1"/>
  <cols>
    <col min="1" max="1" width="2.75" customWidth="1"/>
    <col min="2" max="12" width="4.75" customWidth="1"/>
    <col min="13" max="13" width="3.25" style="1085" customWidth="1"/>
    <col min="14" max="42" width="5.125" customWidth="1"/>
    <col min="43" max="43" width="3.25" style="1085" customWidth="1"/>
    <col min="44" max="48" width="8" customWidth="1"/>
  </cols>
  <sheetData>
    <row r="1" spans="1:48" ht="17.25" customHeight="1">
      <c r="A1" s="1650"/>
      <c r="B1" s="1149" t="s">
        <v>71</v>
      </c>
      <c r="C1" s="1148" t="s">
        <v>72</v>
      </c>
      <c r="D1" s="1148" t="s">
        <v>73</v>
      </c>
      <c r="E1" s="1148" t="s">
        <v>74</v>
      </c>
      <c r="F1" s="1148" t="s">
        <v>36</v>
      </c>
      <c r="G1" s="1148" t="s">
        <v>40</v>
      </c>
      <c r="H1" s="1150" t="s">
        <v>75</v>
      </c>
      <c r="I1" s="1149" t="s">
        <v>76</v>
      </c>
      <c r="J1" s="1148" t="s">
        <v>77</v>
      </c>
      <c r="K1" s="1148" t="s">
        <v>78</v>
      </c>
      <c r="L1" s="1153" t="s">
        <v>330</v>
      </c>
      <c r="M1" s="1652" t="s">
        <v>336</v>
      </c>
      <c r="N1" s="1152" t="s">
        <v>81</v>
      </c>
      <c r="O1" s="1148" t="s">
        <v>82</v>
      </c>
      <c r="P1" s="1148" t="s">
        <v>83</v>
      </c>
      <c r="Q1" s="1179" t="s">
        <v>84</v>
      </c>
      <c r="R1" s="1148" t="s">
        <v>85</v>
      </c>
      <c r="S1" s="1150" t="s">
        <v>86</v>
      </c>
      <c r="T1" s="1148" t="s">
        <v>87</v>
      </c>
      <c r="U1" s="1148" t="s">
        <v>88</v>
      </c>
      <c r="V1" s="1148" t="s">
        <v>89</v>
      </c>
      <c r="W1" s="1148" t="s">
        <v>90</v>
      </c>
      <c r="X1" s="1179" t="s">
        <v>91</v>
      </c>
      <c r="Y1" s="1148" t="s">
        <v>92</v>
      </c>
      <c r="Z1" s="1150" t="s">
        <v>93</v>
      </c>
      <c r="AA1" s="1148" t="s">
        <v>94</v>
      </c>
      <c r="AB1" s="1148" t="s">
        <v>95</v>
      </c>
      <c r="AC1" s="1148" t="s">
        <v>96</v>
      </c>
      <c r="AD1" s="1148" t="s">
        <v>97</v>
      </c>
      <c r="AE1" s="1179" t="s">
        <v>98</v>
      </c>
      <c r="AF1" s="1148" t="s">
        <v>99</v>
      </c>
      <c r="AG1" s="1150" t="s">
        <v>100</v>
      </c>
      <c r="AH1" s="1148" t="s">
        <v>71</v>
      </c>
      <c r="AI1" s="1148" t="s">
        <v>72</v>
      </c>
      <c r="AJ1" s="1148" t="s">
        <v>73</v>
      </c>
      <c r="AK1" s="1148" t="s">
        <v>74</v>
      </c>
      <c r="AL1" s="1179" t="s">
        <v>36</v>
      </c>
      <c r="AM1" s="1148" t="s">
        <v>40</v>
      </c>
      <c r="AN1" s="1150" t="s">
        <v>75</v>
      </c>
      <c r="AO1" s="1148" t="s">
        <v>76</v>
      </c>
      <c r="AP1" s="1180" t="s">
        <v>77</v>
      </c>
      <c r="AQ1" s="1643" t="s">
        <v>336</v>
      </c>
      <c r="AR1" s="910"/>
      <c r="AS1" s="910"/>
      <c r="AT1" s="910"/>
      <c r="AU1" s="910"/>
      <c r="AV1" s="910"/>
    </row>
    <row r="2" spans="1:48" ht="17.25" customHeight="1" thickBot="1">
      <c r="A2" s="1651"/>
      <c r="B2" s="1056" t="s">
        <v>105</v>
      </c>
      <c r="C2" s="1005" t="s">
        <v>106</v>
      </c>
      <c r="D2" s="1005" t="s">
        <v>107</v>
      </c>
      <c r="E2" s="1005" t="s">
        <v>101</v>
      </c>
      <c r="F2" s="1005" t="s">
        <v>102</v>
      </c>
      <c r="G2" s="1005" t="s">
        <v>103</v>
      </c>
      <c r="H2" s="1005" t="s">
        <v>104</v>
      </c>
      <c r="I2" s="1056" t="s">
        <v>105</v>
      </c>
      <c r="J2" s="1005" t="s">
        <v>106</v>
      </c>
      <c r="K2" s="1005" t="s">
        <v>107</v>
      </c>
      <c r="L2" s="1038" t="s">
        <v>101</v>
      </c>
      <c r="M2" s="1213"/>
      <c r="N2" s="1005" t="s">
        <v>305</v>
      </c>
      <c r="O2" s="1005" t="s">
        <v>290</v>
      </c>
      <c r="P2" s="1005" t="s">
        <v>291</v>
      </c>
      <c r="Q2" s="1034" t="s">
        <v>105</v>
      </c>
      <c r="R2" s="1005" t="s">
        <v>106</v>
      </c>
      <c r="S2" s="1005" t="s">
        <v>107</v>
      </c>
      <c r="T2" s="1005" t="s">
        <v>101</v>
      </c>
      <c r="U2" s="1005" t="s">
        <v>102</v>
      </c>
      <c r="V2" s="1005" t="s">
        <v>103</v>
      </c>
      <c r="W2" s="1005" t="s">
        <v>104</v>
      </c>
      <c r="X2" s="1034" t="s">
        <v>105</v>
      </c>
      <c r="Y2" s="1005" t="s">
        <v>106</v>
      </c>
      <c r="Z2" s="1005" t="s">
        <v>107</v>
      </c>
      <c r="AA2" s="1005" t="s">
        <v>101</v>
      </c>
      <c r="AB2" s="1005" t="s">
        <v>102</v>
      </c>
      <c r="AC2" s="1005" t="s">
        <v>103</v>
      </c>
      <c r="AD2" s="1005" t="s">
        <v>104</v>
      </c>
      <c r="AE2" s="1034" t="s">
        <v>105</v>
      </c>
      <c r="AF2" s="1005" t="s">
        <v>106</v>
      </c>
      <c r="AG2" s="1005" t="s">
        <v>107</v>
      </c>
      <c r="AH2" s="1005" t="s">
        <v>101</v>
      </c>
      <c r="AI2" s="1005" t="s">
        <v>102</v>
      </c>
      <c r="AJ2" s="1005" t="s">
        <v>103</v>
      </c>
      <c r="AK2" s="1005" t="s">
        <v>104</v>
      </c>
      <c r="AL2" s="1034" t="s">
        <v>105</v>
      </c>
      <c r="AM2" s="1005" t="s">
        <v>106</v>
      </c>
      <c r="AN2" s="1005" t="s">
        <v>107</v>
      </c>
      <c r="AO2" s="1005" t="s">
        <v>101</v>
      </c>
      <c r="AP2" s="1181" t="s">
        <v>102</v>
      </c>
      <c r="AQ2" s="1649"/>
      <c r="AR2" s="910"/>
      <c r="AS2" s="910"/>
      <c r="AT2" s="910"/>
      <c r="AU2" s="910"/>
      <c r="AV2" s="910"/>
    </row>
    <row r="3" spans="1:48" ht="37.5" customHeight="1">
      <c r="A3" s="1182"/>
      <c r="B3" s="1048" t="s">
        <v>318</v>
      </c>
      <c r="C3" s="840" t="s">
        <v>214</v>
      </c>
      <c r="D3" s="840" t="s">
        <v>214</v>
      </c>
      <c r="E3" s="840" t="s">
        <v>214</v>
      </c>
      <c r="F3" s="840" t="s">
        <v>214</v>
      </c>
      <c r="G3" s="840" t="s">
        <v>214</v>
      </c>
      <c r="H3" s="1048" t="s">
        <v>318</v>
      </c>
      <c r="I3" s="1177"/>
      <c r="J3" s="840" t="s">
        <v>214</v>
      </c>
      <c r="K3" s="840" t="s">
        <v>214</v>
      </c>
      <c r="L3" s="840" t="s">
        <v>214</v>
      </c>
      <c r="M3" s="1076" t="s">
        <v>26</v>
      </c>
      <c r="N3" s="1052" t="s">
        <v>111</v>
      </c>
      <c r="O3" s="1183" t="s">
        <v>337</v>
      </c>
      <c r="P3" s="1010"/>
      <c r="Q3" s="1048" t="s">
        <v>318</v>
      </c>
      <c r="R3" s="1010"/>
      <c r="S3" s="1010"/>
      <c r="T3" s="769" t="s">
        <v>109</v>
      </c>
      <c r="U3" s="840" t="s">
        <v>214</v>
      </c>
      <c r="V3" s="1183" t="s">
        <v>337</v>
      </c>
      <c r="W3" s="1010"/>
      <c r="X3" s="1048" t="s">
        <v>318</v>
      </c>
      <c r="Y3" s="840" t="s">
        <v>214</v>
      </c>
      <c r="Z3" s="1183" t="s">
        <v>337</v>
      </c>
      <c r="AA3" s="1183" t="s">
        <v>337</v>
      </c>
      <c r="AB3" s="1183" t="s">
        <v>337</v>
      </c>
      <c r="AC3" s="1183" t="s">
        <v>337</v>
      </c>
      <c r="AD3" s="1010"/>
      <c r="AE3" s="1036"/>
      <c r="AF3" s="1010"/>
      <c r="AG3" s="1010"/>
      <c r="AH3" s="1010"/>
      <c r="AI3" s="1020" t="s">
        <v>128</v>
      </c>
      <c r="AJ3" s="1010"/>
      <c r="AK3" s="867" t="s">
        <v>135</v>
      </c>
      <c r="AL3" s="1036"/>
      <c r="AM3" s="1178" t="s">
        <v>317</v>
      </c>
      <c r="AN3" s="1178" t="s">
        <v>317</v>
      </c>
      <c r="AO3" s="867" t="s">
        <v>135</v>
      </c>
      <c r="AP3" s="1184"/>
      <c r="AQ3" s="1139" t="s">
        <v>26</v>
      </c>
      <c r="AR3" s="878"/>
      <c r="AS3" s="878"/>
      <c r="AT3" s="878"/>
      <c r="AU3" s="878"/>
      <c r="AV3" s="878"/>
    </row>
    <row r="4" spans="1:48" ht="37.5" customHeight="1">
      <c r="A4" s="1185">
        <v>1</v>
      </c>
      <c r="B4" s="1059"/>
      <c r="C4" s="1156" t="s">
        <v>331</v>
      </c>
      <c r="D4" s="1156" t="s">
        <v>331</v>
      </c>
      <c r="E4" s="1156" t="s">
        <v>331</v>
      </c>
      <c r="F4" s="1156" t="s">
        <v>331</v>
      </c>
      <c r="G4" s="1156" t="s">
        <v>331</v>
      </c>
      <c r="H4" s="1156" t="s">
        <v>331</v>
      </c>
      <c r="I4" s="1059"/>
      <c r="J4" s="1156" t="s">
        <v>331</v>
      </c>
      <c r="K4" s="1156" t="s">
        <v>331</v>
      </c>
      <c r="L4" s="1136" t="s">
        <v>331</v>
      </c>
      <c r="M4" s="1077" t="s">
        <v>33</v>
      </c>
      <c r="N4" s="1136" t="s">
        <v>331</v>
      </c>
      <c r="O4" s="1136" t="s">
        <v>331</v>
      </c>
      <c r="P4" s="1136" t="s">
        <v>331</v>
      </c>
      <c r="Q4" s="1156" t="s">
        <v>331</v>
      </c>
      <c r="R4" s="864" t="s">
        <v>164</v>
      </c>
      <c r="S4" s="1010"/>
      <c r="T4" s="769" t="s">
        <v>109</v>
      </c>
      <c r="U4" s="769" t="s">
        <v>109</v>
      </c>
      <c r="V4" s="845" t="s">
        <v>121</v>
      </c>
      <c r="W4" s="1156" t="s">
        <v>331</v>
      </c>
      <c r="X4" s="1017"/>
      <c r="Y4" s="1156" t="s">
        <v>331</v>
      </c>
      <c r="Z4" s="1048" t="s">
        <v>318</v>
      </c>
      <c r="AA4" s="1156" t="s">
        <v>331</v>
      </c>
      <c r="AB4" s="1196" t="s">
        <v>331</v>
      </c>
      <c r="AC4" s="1196" t="s">
        <v>331</v>
      </c>
      <c r="AD4" s="1156" t="s">
        <v>331</v>
      </c>
      <c r="AE4" s="1036"/>
      <c r="AF4" s="1048" t="s">
        <v>318</v>
      </c>
      <c r="AG4" s="1010"/>
      <c r="AH4" s="1010"/>
      <c r="AI4" s="1048" t="s">
        <v>318</v>
      </c>
      <c r="AJ4" s="1010"/>
      <c r="AK4" s="769" t="s">
        <v>109</v>
      </c>
      <c r="AL4" s="1036"/>
      <c r="AM4" s="1020" t="s">
        <v>128</v>
      </c>
      <c r="AN4" s="1020" t="s">
        <v>128</v>
      </c>
      <c r="AO4" s="1020" t="s">
        <v>128</v>
      </c>
      <c r="AP4" s="1186" t="s">
        <v>128</v>
      </c>
      <c r="AQ4" s="1140" t="s">
        <v>33</v>
      </c>
      <c r="AR4" s="878"/>
      <c r="AT4" s="878"/>
      <c r="AU4" s="878"/>
      <c r="AV4" s="878"/>
    </row>
    <row r="5" spans="1:48" ht="37.5" customHeight="1">
      <c r="A5" s="1185">
        <v>2</v>
      </c>
      <c r="B5" s="1048" t="s">
        <v>318</v>
      </c>
      <c r="C5" s="840" t="s">
        <v>214</v>
      </c>
      <c r="D5" s="840" t="s">
        <v>214</v>
      </c>
      <c r="E5" s="1096" t="s">
        <v>333</v>
      </c>
      <c r="F5" s="769" t="s">
        <v>109</v>
      </c>
      <c r="G5" s="1010"/>
      <c r="H5" s="1156" t="s">
        <v>331</v>
      </c>
      <c r="I5" s="1059"/>
      <c r="J5" s="840" t="s">
        <v>214</v>
      </c>
      <c r="K5" s="840" t="s">
        <v>214</v>
      </c>
      <c r="L5" s="840" t="s">
        <v>214</v>
      </c>
      <c r="M5" s="1078" t="s">
        <v>148</v>
      </c>
      <c r="N5" s="769" t="s">
        <v>109</v>
      </c>
      <c r="O5" s="1183" t="s">
        <v>337</v>
      </c>
      <c r="P5" s="1010"/>
      <c r="Q5" s="1156" t="s">
        <v>331</v>
      </c>
      <c r="R5" s="864" t="s">
        <v>164</v>
      </c>
      <c r="S5" s="1156" t="s">
        <v>331</v>
      </c>
      <c r="T5" s="1010"/>
      <c r="U5" s="1156" t="s">
        <v>331</v>
      </c>
      <c r="V5" s="1156" t="s">
        <v>331</v>
      </c>
      <c r="W5" s="1156" t="s">
        <v>331</v>
      </c>
      <c r="X5" s="1177"/>
      <c r="Y5" s="684" t="s">
        <v>299</v>
      </c>
      <c r="Z5" s="1183" t="s">
        <v>337</v>
      </c>
      <c r="AA5" s="1010"/>
      <c r="AB5" s="1183" t="s">
        <v>337</v>
      </c>
      <c r="AC5" s="1010"/>
      <c r="AD5" s="1156" t="s">
        <v>331</v>
      </c>
      <c r="AE5" s="1156" t="s">
        <v>331</v>
      </c>
      <c r="AF5" s="1020" t="s">
        <v>128</v>
      </c>
      <c r="AG5" s="1156" t="s">
        <v>331</v>
      </c>
      <c r="AH5" s="1010"/>
      <c r="AI5" s="1020" t="s">
        <v>128</v>
      </c>
      <c r="AJ5" s="1010"/>
      <c r="AK5" s="1010"/>
      <c r="AL5" s="1036"/>
      <c r="AM5" s="1158" t="s">
        <v>319</v>
      </c>
      <c r="AN5" s="1178" t="s">
        <v>317</v>
      </c>
      <c r="AO5" s="1184"/>
      <c r="AP5" s="1186" t="s">
        <v>128</v>
      </c>
      <c r="AQ5" s="1141" t="s">
        <v>148</v>
      </c>
      <c r="AR5" s="878"/>
      <c r="AS5" s="878"/>
      <c r="AT5" s="878"/>
      <c r="AU5" s="878"/>
      <c r="AV5" s="878"/>
    </row>
    <row r="6" spans="1:48" ht="37.5" customHeight="1">
      <c r="A6" s="1185">
        <v>3</v>
      </c>
      <c r="B6" s="1059"/>
      <c r="C6" s="1048" t="s">
        <v>318</v>
      </c>
      <c r="D6" s="1048" t="s">
        <v>318</v>
      </c>
      <c r="E6" s="1048" t="s">
        <v>318</v>
      </c>
      <c r="F6" s="1048" t="s">
        <v>318</v>
      </c>
      <c r="G6" s="1048" t="s">
        <v>318</v>
      </c>
      <c r="H6" s="1010"/>
      <c r="I6" s="1048" t="s">
        <v>318</v>
      </c>
      <c r="J6" s="1048" t="s">
        <v>318</v>
      </c>
      <c r="K6" s="1048" t="s">
        <v>318</v>
      </c>
      <c r="L6" s="1120" t="s">
        <v>318</v>
      </c>
      <c r="M6" s="1078" t="s">
        <v>34</v>
      </c>
      <c r="N6" s="1048" t="s">
        <v>318</v>
      </c>
      <c r="O6" s="1048" t="s">
        <v>318</v>
      </c>
      <c r="P6" s="1048" t="s">
        <v>318</v>
      </c>
      <c r="Q6" s="1036"/>
      <c r="R6" s="1048" t="s">
        <v>318</v>
      </c>
      <c r="S6" s="1048" t="s">
        <v>318</v>
      </c>
      <c r="T6" s="1048" t="s">
        <v>318</v>
      </c>
      <c r="U6" s="1048" t="s">
        <v>318</v>
      </c>
      <c r="V6" s="1048" t="s">
        <v>318</v>
      </c>
      <c r="W6" s="1048" t="s">
        <v>318</v>
      </c>
      <c r="X6" s="1036"/>
      <c r="Y6" s="1048" t="s">
        <v>318</v>
      </c>
      <c r="Z6" s="1017"/>
      <c r="AA6" s="1048" t="s">
        <v>318</v>
      </c>
      <c r="AB6" s="1048" t="s">
        <v>318</v>
      </c>
      <c r="AC6" s="1048" t="s">
        <v>318</v>
      </c>
      <c r="AD6" s="1048" t="s">
        <v>318</v>
      </c>
      <c r="AE6" s="1017"/>
      <c r="AF6" s="1017"/>
      <c r="AG6" s="1048" t="s">
        <v>318</v>
      </c>
      <c r="AH6" s="1048" t="s">
        <v>318</v>
      </c>
      <c r="AI6" s="1017"/>
      <c r="AJ6" s="1048" t="s">
        <v>318</v>
      </c>
      <c r="AK6" s="1048" t="s">
        <v>318</v>
      </c>
      <c r="AL6" s="1036"/>
      <c r="AM6" s="1048" t="s">
        <v>318</v>
      </c>
      <c r="AN6" s="1048" t="s">
        <v>318</v>
      </c>
      <c r="AO6" s="1048" t="s">
        <v>318</v>
      </c>
      <c r="AP6" s="1187" t="s">
        <v>318</v>
      </c>
      <c r="AQ6" s="1141" t="s">
        <v>34</v>
      </c>
      <c r="AR6" s="878"/>
      <c r="AS6" s="878"/>
      <c r="AT6" s="878"/>
      <c r="AU6" s="878"/>
      <c r="AV6" s="878"/>
    </row>
    <row r="7" spans="1:48" ht="42" customHeight="1">
      <c r="A7" s="1185">
        <v>4</v>
      </c>
      <c r="B7" s="1059"/>
      <c r="C7" s="840" t="s">
        <v>214</v>
      </c>
      <c r="D7" s="840" t="s">
        <v>214</v>
      </c>
      <c r="E7" s="840" t="s">
        <v>214</v>
      </c>
      <c r="F7" s="840" t="s">
        <v>214</v>
      </c>
      <c r="G7" s="840" t="s">
        <v>214</v>
      </c>
      <c r="H7" s="1010"/>
      <c r="I7" s="1059"/>
      <c r="J7" s="1017"/>
      <c r="K7" s="1017"/>
      <c r="L7" s="1017"/>
      <c r="M7" s="1077" t="s">
        <v>27</v>
      </c>
      <c r="N7" s="1017"/>
      <c r="O7" s="1017"/>
      <c r="P7" s="1017"/>
      <c r="Q7" s="1036"/>
      <c r="R7" s="1183" t="s">
        <v>337</v>
      </c>
      <c r="S7" s="1183" t="s">
        <v>337</v>
      </c>
      <c r="T7" s="1183" t="s">
        <v>337</v>
      </c>
      <c r="U7" s="1183" t="s">
        <v>337</v>
      </c>
      <c r="V7" s="1010"/>
      <c r="W7" s="1156" t="s">
        <v>331</v>
      </c>
      <c r="X7" s="1156" t="s">
        <v>331</v>
      </c>
      <c r="Y7" s="1156" t="s">
        <v>331</v>
      </c>
      <c r="Z7" s="1156" t="s">
        <v>331</v>
      </c>
      <c r="AA7" s="1183" t="s">
        <v>337</v>
      </c>
      <c r="AB7" s="1010"/>
      <c r="AC7" s="987" t="s">
        <v>283</v>
      </c>
      <c r="AD7" s="1156" t="s">
        <v>331</v>
      </c>
      <c r="AE7" s="1156" t="s">
        <v>331</v>
      </c>
      <c r="AF7" s="1156" t="s">
        <v>331</v>
      </c>
      <c r="AG7" s="864" t="s">
        <v>312</v>
      </c>
      <c r="AH7" s="1010"/>
      <c r="AI7" s="769" t="s">
        <v>109</v>
      </c>
      <c r="AJ7" s="1010"/>
      <c r="AK7" s="864" t="s">
        <v>312</v>
      </c>
      <c r="AL7" s="1036"/>
      <c r="AM7" s="1020" t="s">
        <v>128</v>
      </c>
      <c r="AN7" s="1020" t="s">
        <v>128</v>
      </c>
      <c r="AO7" s="1020" t="s">
        <v>128</v>
      </c>
      <c r="AP7" s="1184"/>
      <c r="AQ7" s="1140" t="s">
        <v>27</v>
      </c>
      <c r="AR7" s="878"/>
      <c r="AS7" s="878"/>
      <c r="AT7" s="878"/>
      <c r="AU7" s="878"/>
      <c r="AV7" s="878"/>
    </row>
    <row r="8" spans="1:48" ht="42" customHeight="1">
      <c r="A8" s="1185">
        <v>5</v>
      </c>
      <c r="B8" s="1059"/>
      <c r="C8" s="867" t="s">
        <v>135</v>
      </c>
      <c r="D8" s="867" t="s">
        <v>135</v>
      </c>
      <c r="E8" s="1010"/>
      <c r="F8" s="1017"/>
      <c r="G8" s="1010"/>
      <c r="H8" s="1010"/>
      <c r="I8" s="1059"/>
      <c r="J8" s="1010"/>
      <c r="K8" s="867" t="s">
        <v>135</v>
      </c>
      <c r="L8" s="1137"/>
      <c r="M8" s="1077" t="s">
        <v>28</v>
      </c>
      <c r="N8" s="769" t="s">
        <v>109</v>
      </c>
      <c r="O8" s="1010"/>
      <c r="P8" s="1010"/>
      <c r="Q8" s="1036"/>
      <c r="R8" s="1010"/>
      <c r="S8" s="769" t="s">
        <v>109</v>
      </c>
      <c r="T8" s="987" t="s">
        <v>283</v>
      </c>
      <c r="U8" s="769" t="s">
        <v>109</v>
      </c>
      <c r="V8" s="840" t="s">
        <v>214</v>
      </c>
      <c r="W8" s="1010"/>
      <c r="X8" s="1156" t="s">
        <v>331</v>
      </c>
      <c r="Y8" s="1156" t="s">
        <v>331</v>
      </c>
      <c r="Z8" s="1156" t="s">
        <v>331</v>
      </c>
      <c r="AA8" s="1183" t="s">
        <v>337</v>
      </c>
      <c r="AB8" s="1010"/>
      <c r="AC8" s="1010"/>
      <c r="AD8" s="1156" t="s">
        <v>331</v>
      </c>
      <c r="AE8" s="1156" t="s">
        <v>331</v>
      </c>
      <c r="AF8" s="1156" t="s">
        <v>331</v>
      </c>
      <c r="AG8" s="1010"/>
      <c r="AH8" s="1010"/>
      <c r="AI8" s="1010"/>
      <c r="AJ8" s="1010"/>
      <c r="AK8" s="864" t="s">
        <v>312</v>
      </c>
      <c r="AL8" s="1036"/>
      <c r="AM8" s="1020" t="s">
        <v>128</v>
      </c>
      <c r="AN8" s="1020" t="s">
        <v>128</v>
      </c>
      <c r="AO8" s="1020" t="s">
        <v>128</v>
      </c>
      <c r="AP8" s="1184"/>
      <c r="AQ8" s="1140" t="s">
        <v>28</v>
      </c>
      <c r="AR8" s="878"/>
      <c r="AS8" s="878"/>
      <c r="AT8" s="878"/>
      <c r="AU8" s="878"/>
      <c r="AV8" s="878"/>
    </row>
    <row r="9" spans="1:48" ht="42" customHeight="1">
      <c r="A9" s="1185">
        <v>6</v>
      </c>
      <c r="B9" s="1059"/>
      <c r="C9" s="769" t="s">
        <v>109</v>
      </c>
      <c r="D9" s="769" t="s">
        <v>109</v>
      </c>
      <c r="E9" s="769" t="s">
        <v>109</v>
      </c>
      <c r="F9" s="769" t="s">
        <v>109</v>
      </c>
      <c r="G9" s="769" t="s">
        <v>109</v>
      </c>
      <c r="H9" s="769" t="s">
        <v>109</v>
      </c>
      <c r="I9" s="1059"/>
      <c r="J9" s="769" t="s">
        <v>109</v>
      </c>
      <c r="K9" s="769" t="s">
        <v>109</v>
      </c>
      <c r="L9" s="685" t="s">
        <v>109</v>
      </c>
      <c r="M9" s="1077" t="s">
        <v>37</v>
      </c>
      <c r="N9" s="1052" t="s">
        <v>111</v>
      </c>
      <c r="O9" s="1010"/>
      <c r="P9" s="1048" t="s">
        <v>318</v>
      </c>
      <c r="Q9" s="1156" t="s">
        <v>331</v>
      </c>
      <c r="R9" s="1010"/>
      <c r="S9" s="769" t="s">
        <v>109</v>
      </c>
      <c r="T9" s="1017"/>
      <c r="U9" s="769" t="s">
        <v>109</v>
      </c>
      <c r="V9" s="769" t="s">
        <v>109</v>
      </c>
      <c r="W9" s="769" t="s">
        <v>109</v>
      </c>
      <c r="X9" s="1036"/>
      <c r="Y9" s="1048" t="s">
        <v>318</v>
      </c>
      <c r="Z9" s="769" t="s">
        <v>109</v>
      </c>
      <c r="AA9" s="769" t="s">
        <v>109</v>
      </c>
      <c r="AB9" s="987" t="s">
        <v>283</v>
      </c>
      <c r="AC9" s="1048" t="s">
        <v>318</v>
      </c>
      <c r="AD9" s="769" t="s">
        <v>109</v>
      </c>
      <c r="AE9" s="1036"/>
      <c r="AF9" s="769" t="s">
        <v>109</v>
      </c>
      <c r="AG9" s="769" t="s">
        <v>109</v>
      </c>
      <c r="AH9" s="769" t="s">
        <v>109</v>
      </c>
      <c r="AI9" s="1010"/>
      <c r="AJ9" s="1010"/>
      <c r="AK9" s="1048" t="s">
        <v>318</v>
      </c>
      <c r="AL9" s="1036"/>
      <c r="AM9" s="1156" t="s">
        <v>331</v>
      </c>
      <c r="AN9" s="1156" t="s">
        <v>331</v>
      </c>
      <c r="AO9" s="1156" t="s">
        <v>331</v>
      </c>
      <c r="AP9" s="1156" t="s">
        <v>331</v>
      </c>
      <c r="AQ9" s="1140" t="s">
        <v>37</v>
      </c>
      <c r="AR9" s="878"/>
      <c r="AS9" s="878"/>
      <c r="AT9" s="878"/>
      <c r="AU9" s="878"/>
      <c r="AV9" s="878"/>
    </row>
    <row r="10" spans="1:48" ht="36.75" customHeight="1">
      <c r="A10" s="1185">
        <v>7</v>
      </c>
      <c r="B10" s="1059"/>
      <c r="C10" s="769" t="s">
        <v>109</v>
      </c>
      <c r="D10" s="769" t="s">
        <v>109</v>
      </c>
      <c r="E10" s="769" t="s">
        <v>109</v>
      </c>
      <c r="F10" s="769" t="s">
        <v>109</v>
      </c>
      <c r="G10" s="769" t="s">
        <v>109</v>
      </c>
      <c r="H10" s="769" t="s">
        <v>109</v>
      </c>
      <c r="I10" s="1059"/>
      <c r="J10" s="769" t="s">
        <v>109</v>
      </c>
      <c r="K10" s="769" t="s">
        <v>109</v>
      </c>
      <c r="L10" s="685" t="s">
        <v>109</v>
      </c>
      <c r="M10" s="1077" t="s">
        <v>39</v>
      </c>
      <c r="N10" s="1052" t="s">
        <v>111</v>
      </c>
      <c r="O10" s="1010"/>
      <c r="P10" s="1010"/>
      <c r="Q10" s="1036"/>
      <c r="R10" s="1010"/>
      <c r="S10" s="845" t="s">
        <v>121</v>
      </c>
      <c r="T10" s="845" t="s">
        <v>121</v>
      </c>
      <c r="U10" s="845" t="s">
        <v>121</v>
      </c>
      <c r="V10" s="769" t="s">
        <v>109</v>
      </c>
      <c r="W10" s="1010"/>
      <c r="X10" s="1177"/>
      <c r="Y10" s="1010"/>
      <c r="Z10" s="769" t="s">
        <v>109</v>
      </c>
      <c r="AA10" s="769" t="s">
        <v>109</v>
      </c>
      <c r="AB10" s="769" t="s">
        <v>109</v>
      </c>
      <c r="AC10" s="1010"/>
      <c r="AD10" s="769" t="s">
        <v>109</v>
      </c>
      <c r="AE10" s="1036"/>
      <c r="AF10" s="769" t="s">
        <v>109</v>
      </c>
      <c r="AG10" s="769" t="s">
        <v>109</v>
      </c>
      <c r="AH10" s="769" t="s">
        <v>109</v>
      </c>
      <c r="AI10" s="1010"/>
      <c r="AJ10" s="1010"/>
      <c r="AK10" s="867" t="s">
        <v>135</v>
      </c>
      <c r="AL10" s="1036"/>
      <c r="AM10" s="1010"/>
      <c r="AN10" s="1010"/>
      <c r="AO10" s="1052" t="s">
        <v>111</v>
      </c>
      <c r="AP10" s="1010"/>
      <c r="AQ10" s="1140" t="s">
        <v>39</v>
      </c>
      <c r="AR10" s="878"/>
      <c r="AS10" s="878"/>
      <c r="AT10" s="878"/>
      <c r="AU10" s="878">
        <f>-+AU11</f>
        <v>0</v>
      </c>
      <c r="AV10" s="878"/>
    </row>
    <row r="11" spans="1:48" ht="37.5" customHeight="1">
      <c r="A11" s="1185">
        <v>8</v>
      </c>
      <c r="B11" s="1048" t="s">
        <v>318</v>
      </c>
      <c r="C11" s="1010"/>
      <c r="D11" s="769" t="s">
        <v>109</v>
      </c>
      <c r="E11" s="1158" t="s">
        <v>319</v>
      </c>
      <c r="F11" s="840" t="s">
        <v>214</v>
      </c>
      <c r="G11" s="1048" t="s">
        <v>318</v>
      </c>
      <c r="H11" s="1048" t="s">
        <v>318</v>
      </c>
      <c r="I11" s="1059"/>
      <c r="J11" s="1158" t="s">
        <v>319</v>
      </c>
      <c r="K11" s="1101" t="s">
        <v>339</v>
      </c>
      <c r="L11" s="840" t="s">
        <v>214</v>
      </c>
      <c r="M11" s="1077" t="s">
        <v>30</v>
      </c>
      <c r="N11" s="1138" t="s">
        <v>319</v>
      </c>
      <c r="O11" s="1048" t="s">
        <v>318</v>
      </c>
      <c r="P11" s="1017"/>
      <c r="Q11" s="1156" t="s">
        <v>331</v>
      </c>
      <c r="R11" s="1010"/>
      <c r="S11" s="1138" t="s">
        <v>319</v>
      </c>
      <c r="T11" s="867" t="s">
        <v>135</v>
      </c>
      <c r="U11" s="1138" t="s">
        <v>319</v>
      </c>
      <c r="V11" s="840" t="s">
        <v>214</v>
      </c>
      <c r="W11" s="684" t="s">
        <v>345</v>
      </c>
      <c r="X11" s="1156" t="s">
        <v>331</v>
      </c>
      <c r="Y11" s="1010"/>
      <c r="Z11" s="864" t="s">
        <v>164</v>
      </c>
      <c r="AA11" s="864" t="s">
        <v>164</v>
      </c>
      <c r="AB11" s="867" t="s">
        <v>135</v>
      </c>
      <c r="AC11" s="1158" t="s">
        <v>319</v>
      </c>
      <c r="AD11" s="864" t="s">
        <v>164</v>
      </c>
      <c r="AE11" s="1036"/>
      <c r="AF11" s="864" t="s">
        <v>312</v>
      </c>
      <c r="AG11" s="1158" t="s">
        <v>319</v>
      </c>
      <c r="AH11" s="867" t="s">
        <v>135</v>
      </c>
      <c r="AI11" s="1020" t="s">
        <v>128</v>
      </c>
      <c r="AJ11" s="1010"/>
      <c r="AK11" s="1010"/>
      <c r="AL11" s="1036"/>
      <c r="AM11" s="1020" t="s">
        <v>128</v>
      </c>
      <c r="AN11" s="1158" t="s">
        <v>319</v>
      </c>
      <c r="AO11" s="1052" t="s">
        <v>111</v>
      </c>
      <c r="AP11" s="1010"/>
      <c r="AQ11" s="1140" t="s">
        <v>30</v>
      </c>
      <c r="AR11" s="878"/>
      <c r="AS11" s="878"/>
      <c r="AT11" s="878"/>
      <c r="AU11" s="878"/>
      <c r="AV11" s="878"/>
    </row>
    <row r="12" spans="1:48" ht="42" customHeight="1">
      <c r="A12" s="1185">
        <v>9</v>
      </c>
      <c r="B12" s="1059"/>
      <c r="C12" s="840" t="s">
        <v>214</v>
      </c>
      <c r="D12" s="1017"/>
      <c r="E12" s="867" t="s">
        <v>135</v>
      </c>
      <c r="F12" s="867" t="s">
        <v>135</v>
      </c>
      <c r="G12" s="867" t="s">
        <v>135</v>
      </c>
      <c r="H12" s="867" t="s">
        <v>135</v>
      </c>
      <c r="I12" s="1059"/>
      <c r="J12" s="769" t="s">
        <v>109</v>
      </c>
      <c r="K12" s="769" t="s">
        <v>109</v>
      </c>
      <c r="L12" s="867" t="s">
        <v>135</v>
      </c>
      <c r="M12" s="1077" t="s">
        <v>29</v>
      </c>
      <c r="N12" s="867" t="s">
        <v>135</v>
      </c>
      <c r="O12" s="1010"/>
      <c r="P12" s="769" t="s">
        <v>109</v>
      </c>
      <c r="Q12" s="1036"/>
      <c r="R12" s="867" t="s">
        <v>135</v>
      </c>
      <c r="S12" s="867" t="s">
        <v>135</v>
      </c>
      <c r="T12" s="867" t="s">
        <v>135</v>
      </c>
      <c r="U12" s="769" t="s">
        <v>109</v>
      </c>
      <c r="V12" s="1010"/>
      <c r="W12" s="684" t="s">
        <v>345</v>
      </c>
      <c r="X12" s="1156" t="s">
        <v>331</v>
      </c>
      <c r="Y12" s="1156" t="s">
        <v>331</v>
      </c>
      <c r="Z12" s="1156" t="s">
        <v>331</v>
      </c>
      <c r="AA12" s="1010"/>
      <c r="AB12" s="867" t="s">
        <v>284</v>
      </c>
      <c r="AC12" s="867" t="s">
        <v>135</v>
      </c>
      <c r="AD12" s="864" t="s">
        <v>164</v>
      </c>
      <c r="AE12" s="1036"/>
      <c r="AF12" s="864" t="s">
        <v>312</v>
      </c>
      <c r="AG12" s="864" t="s">
        <v>312</v>
      </c>
      <c r="AH12" s="867" t="s">
        <v>135</v>
      </c>
      <c r="AI12" s="769" t="s">
        <v>109</v>
      </c>
      <c r="AJ12" s="1010"/>
      <c r="AK12" s="769" t="s">
        <v>109</v>
      </c>
      <c r="AL12" s="1036"/>
      <c r="AM12" s="1156" t="s">
        <v>331</v>
      </c>
      <c r="AN12" s="1156" t="s">
        <v>331</v>
      </c>
      <c r="AO12" s="1156" t="s">
        <v>331</v>
      </c>
      <c r="AP12" s="1156" t="s">
        <v>331</v>
      </c>
      <c r="AQ12" s="1140" t="s">
        <v>29</v>
      </c>
      <c r="AR12" s="878"/>
      <c r="AS12" s="878"/>
      <c r="AT12" s="878"/>
      <c r="AU12" s="878"/>
      <c r="AV12" s="878"/>
    </row>
    <row r="13" spans="1:48" ht="42" customHeight="1">
      <c r="A13" s="1185">
        <v>10</v>
      </c>
      <c r="B13" s="1059"/>
      <c r="C13" s="1096" t="s">
        <v>333</v>
      </c>
      <c r="D13" s="1096" t="s">
        <v>333</v>
      </c>
      <c r="E13" s="840" t="s">
        <v>214</v>
      </c>
      <c r="F13" s="867" t="s">
        <v>135</v>
      </c>
      <c r="G13" s="840" t="s">
        <v>214</v>
      </c>
      <c r="H13" s="1010"/>
      <c r="I13" s="1059"/>
      <c r="J13" s="867" t="s">
        <v>135</v>
      </c>
      <c r="K13" s="1101" t="s">
        <v>339</v>
      </c>
      <c r="L13" s="867" t="s">
        <v>135</v>
      </c>
      <c r="M13" s="1077" t="s">
        <v>303</v>
      </c>
      <c r="N13" s="867" t="s">
        <v>135</v>
      </c>
      <c r="O13" s="867" t="s">
        <v>135</v>
      </c>
      <c r="P13" s="867" t="s">
        <v>135</v>
      </c>
      <c r="Q13" s="1036"/>
      <c r="R13" s="867" t="s">
        <v>135</v>
      </c>
      <c r="S13" s="867" t="s">
        <v>135</v>
      </c>
      <c r="T13" s="867" t="s">
        <v>135</v>
      </c>
      <c r="U13" s="1010"/>
      <c r="V13" s="1010"/>
      <c r="W13" s="769" t="s">
        <v>109</v>
      </c>
      <c r="X13" s="1177"/>
      <c r="Y13" s="1010"/>
      <c r="Z13" s="864" t="s">
        <v>164</v>
      </c>
      <c r="AA13" s="864" t="s">
        <v>164</v>
      </c>
      <c r="AB13" s="867" t="s">
        <v>135</v>
      </c>
      <c r="AC13" s="867" t="s">
        <v>135</v>
      </c>
      <c r="AD13" s="867" t="s">
        <v>284</v>
      </c>
      <c r="AE13" s="1036"/>
      <c r="AF13" s="867" t="s">
        <v>135</v>
      </c>
      <c r="AG13" s="867" t="s">
        <v>135</v>
      </c>
      <c r="AH13" s="867" t="s">
        <v>135</v>
      </c>
      <c r="AI13" s="867" t="s">
        <v>135</v>
      </c>
      <c r="AJ13" s="1010"/>
      <c r="AK13" s="867" t="s">
        <v>135</v>
      </c>
      <c r="AL13" s="1036"/>
      <c r="AM13" s="867" t="s">
        <v>135</v>
      </c>
      <c r="AN13" s="867" t="s">
        <v>135</v>
      </c>
      <c r="AO13" s="867" t="s">
        <v>135</v>
      </c>
      <c r="AP13" s="1188" t="s">
        <v>135</v>
      </c>
      <c r="AQ13" s="1140" t="s">
        <v>138</v>
      </c>
      <c r="AR13" s="878"/>
      <c r="AS13" s="878"/>
      <c r="AT13" s="878"/>
      <c r="AU13" s="878"/>
      <c r="AV13" s="878"/>
    </row>
    <row r="14" spans="1:48" ht="42" customHeight="1">
      <c r="A14" s="1185">
        <v>11</v>
      </c>
      <c r="B14" s="1017"/>
      <c r="C14" s="867" t="s">
        <v>135</v>
      </c>
      <c r="D14" s="867" t="s">
        <v>135</v>
      </c>
      <c r="E14" s="867" t="s">
        <v>135</v>
      </c>
      <c r="F14" s="1010"/>
      <c r="G14" s="867" t="s">
        <v>135</v>
      </c>
      <c r="H14" s="867" t="s">
        <v>135</v>
      </c>
      <c r="I14" s="1059"/>
      <c r="J14" s="867" t="s">
        <v>135</v>
      </c>
      <c r="K14" s="867" t="s">
        <v>135</v>
      </c>
      <c r="L14" s="1010"/>
      <c r="M14" s="1077" t="s">
        <v>160</v>
      </c>
      <c r="N14" s="769" t="s">
        <v>109</v>
      </c>
      <c r="O14" s="867" t="s">
        <v>135</v>
      </c>
      <c r="P14" s="867" t="s">
        <v>135</v>
      </c>
      <c r="Q14" s="1048" t="s">
        <v>318</v>
      </c>
      <c r="R14" s="1017"/>
      <c r="S14" s="1017"/>
      <c r="T14" s="1017"/>
      <c r="U14" s="867" t="s">
        <v>135</v>
      </c>
      <c r="V14" s="867" t="s">
        <v>135</v>
      </c>
      <c r="W14" s="867" t="s">
        <v>135</v>
      </c>
      <c r="X14" s="1177"/>
      <c r="Y14" s="1010"/>
      <c r="Z14" s="867" t="s">
        <v>284</v>
      </c>
      <c r="AA14" s="867" t="s">
        <v>135</v>
      </c>
      <c r="AB14" s="684" t="s">
        <v>335</v>
      </c>
      <c r="AC14" s="1183" t="s">
        <v>337</v>
      </c>
      <c r="AD14" s="867" t="s">
        <v>284</v>
      </c>
      <c r="AE14" s="1017"/>
      <c r="AF14" s="1017"/>
      <c r="AG14" s="867" t="s">
        <v>135</v>
      </c>
      <c r="AH14" s="1183" t="s">
        <v>347</v>
      </c>
      <c r="AI14" s="867" t="s">
        <v>284</v>
      </c>
      <c r="AJ14" s="1010" t="s">
        <v>351</v>
      </c>
      <c r="AK14" s="1010"/>
      <c r="AL14" s="1036"/>
      <c r="AM14" s="867" t="s">
        <v>135</v>
      </c>
      <c r="AN14" s="867" t="s">
        <v>135</v>
      </c>
      <c r="AO14" s="867" t="s">
        <v>135</v>
      </c>
      <c r="AP14" s="1188" t="s">
        <v>135</v>
      </c>
      <c r="AQ14" s="1140" t="s">
        <v>160</v>
      </c>
      <c r="AR14" s="878"/>
      <c r="AS14" s="878"/>
      <c r="AT14" s="878"/>
      <c r="AU14" s="878"/>
      <c r="AV14" s="878"/>
    </row>
    <row r="15" spans="1:48" ht="42" customHeight="1">
      <c r="A15" s="1185">
        <v>15</v>
      </c>
      <c r="B15" s="1059"/>
      <c r="C15" s="1048" t="s">
        <v>318</v>
      </c>
      <c r="D15" s="1048" t="s">
        <v>318</v>
      </c>
      <c r="E15" s="1048" t="s">
        <v>318</v>
      </c>
      <c r="F15" s="1048" t="s">
        <v>318</v>
      </c>
      <c r="G15" s="1010"/>
      <c r="H15" s="1010"/>
      <c r="I15" s="1048" t="s">
        <v>318</v>
      </c>
      <c r="J15" s="1048" t="s">
        <v>318</v>
      </c>
      <c r="K15" s="1048" t="s">
        <v>318</v>
      </c>
      <c r="L15" s="1120" t="s">
        <v>318</v>
      </c>
      <c r="M15" s="1079" t="s">
        <v>326</v>
      </c>
      <c r="N15" s="1048" t="s">
        <v>318</v>
      </c>
      <c r="O15" s="1010"/>
      <c r="P15" s="1010"/>
      <c r="Q15" s="1048" t="s">
        <v>318</v>
      </c>
      <c r="R15" s="1048" t="s">
        <v>318</v>
      </c>
      <c r="S15" s="1048" t="s">
        <v>318</v>
      </c>
      <c r="T15" s="1048" t="s">
        <v>318</v>
      </c>
      <c r="U15" s="1048" t="s">
        <v>318</v>
      </c>
      <c r="V15" s="1048" t="s">
        <v>318</v>
      </c>
      <c r="W15" s="1048" t="s">
        <v>318</v>
      </c>
      <c r="X15" s="1036"/>
      <c r="Y15" s="1010"/>
      <c r="Z15" s="1048" t="s">
        <v>318</v>
      </c>
      <c r="AA15" s="1048" t="s">
        <v>318</v>
      </c>
      <c r="AB15" s="1048" t="s">
        <v>318</v>
      </c>
      <c r="AC15" s="1017"/>
      <c r="AD15" s="1048" t="s">
        <v>318</v>
      </c>
      <c r="AE15" s="1036"/>
      <c r="AF15" s="1048" t="s">
        <v>318</v>
      </c>
      <c r="AG15" s="1048" t="s">
        <v>318</v>
      </c>
      <c r="AH15" s="1048" t="s">
        <v>318</v>
      </c>
      <c r="AI15" s="1048" t="s">
        <v>318</v>
      </c>
      <c r="AJ15" s="1048" t="s">
        <v>318</v>
      </c>
      <c r="AK15" s="1010"/>
      <c r="AL15" s="1036"/>
      <c r="AM15" s="1048" t="s">
        <v>318</v>
      </c>
      <c r="AN15" s="1048" t="s">
        <v>318</v>
      </c>
      <c r="AO15" s="1048" t="s">
        <v>318</v>
      </c>
      <c r="AP15" s="1187" t="s">
        <v>318</v>
      </c>
      <c r="AQ15" s="1195"/>
      <c r="AR15" s="878"/>
      <c r="AS15" s="878"/>
      <c r="AT15" s="878"/>
      <c r="AU15" s="878"/>
      <c r="AV15" s="878"/>
    </row>
    <row r="16" spans="1:48" ht="42" customHeight="1">
      <c r="A16" s="1185">
        <v>18</v>
      </c>
      <c r="B16" s="1059"/>
      <c r="C16" s="1010"/>
      <c r="D16" s="840" t="s">
        <v>214</v>
      </c>
      <c r="E16" s="1017"/>
      <c r="F16" s="1010"/>
      <c r="G16" s="1010"/>
      <c r="H16" s="1010"/>
      <c r="I16" s="1059"/>
      <c r="J16" s="1135" t="s">
        <v>214</v>
      </c>
      <c r="K16" s="1010"/>
      <c r="L16" s="1041"/>
      <c r="M16" s="1080" t="s">
        <v>215</v>
      </c>
      <c r="N16" s="1010"/>
      <c r="O16" s="1010"/>
      <c r="P16" s="1010"/>
      <c r="Q16" s="1036"/>
      <c r="R16" s="1010"/>
      <c r="S16" s="1010"/>
      <c r="T16" s="1017"/>
      <c r="U16" s="867" t="s">
        <v>135</v>
      </c>
      <c r="V16" s="867" t="s">
        <v>135</v>
      </c>
      <c r="W16" s="867" t="s">
        <v>135</v>
      </c>
      <c r="X16" s="1036"/>
      <c r="Y16" s="840" t="s">
        <v>214</v>
      </c>
      <c r="Z16" s="867" t="s">
        <v>135</v>
      </c>
      <c r="AA16" s="1017"/>
      <c r="AB16" s="1010"/>
      <c r="AC16" s="867" t="s">
        <v>135</v>
      </c>
      <c r="AD16" s="1017"/>
      <c r="AE16" s="1036"/>
      <c r="AF16" s="867" t="s">
        <v>135</v>
      </c>
      <c r="AG16" s="867" t="s">
        <v>135</v>
      </c>
      <c r="AH16" s="1017"/>
      <c r="AI16" s="867" t="s">
        <v>284</v>
      </c>
      <c r="AJ16" s="1010"/>
      <c r="AK16" s="1010"/>
      <c r="AL16" s="1036"/>
      <c r="AM16" s="867" t="s">
        <v>135</v>
      </c>
      <c r="AN16" s="1017"/>
      <c r="AO16" s="1017"/>
      <c r="AP16" s="1188" t="s">
        <v>135</v>
      </c>
      <c r="AQ16" s="1143" t="s">
        <v>215</v>
      </c>
      <c r="AR16" s="878"/>
      <c r="AS16" s="878"/>
      <c r="AT16" s="878"/>
      <c r="AU16" s="878"/>
      <c r="AV16" s="878"/>
    </row>
    <row r="17" spans="1:48" ht="42" customHeight="1">
      <c r="A17" s="1185">
        <v>14</v>
      </c>
      <c r="B17" s="1017"/>
      <c r="C17" s="1017"/>
      <c r="D17" s="1017"/>
      <c r="E17" s="840" t="s">
        <v>214</v>
      </c>
      <c r="F17" s="1010"/>
      <c r="G17" s="1156" t="s">
        <v>331</v>
      </c>
      <c r="H17" s="1156" t="s">
        <v>331</v>
      </c>
      <c r="I17" s="1059"/>
      <c r="J17" s="1156" t="s">
        <v>331</v>
      </c>
      <c r="K17" s="1156" t="s">
        <v>331</v>
      </c>
      <c r="L17" s="1136" t="s">
        <v>331</v>
      </c>
      <c r="M17" s="1074" t="s">
        <v>257</v>
      </c>
      <c r="N17" s="1136" t="s">
        <v>331</v>
      </c>
      <c r="O17" s="1136" t="s">
        <v>331</v>
      </c>
      <c r="P17" s="1136" t="s">
        <v>331</v>
      </c>
      <c r="Q17" s="1036"/>
      <c r="R17" s="1010"/>
      <c r="S17" s="1156" t="s">
        <v>331</v>
      </c>
      <c r="T17" s="769" t="s">
        <v>109</v>
      </c>
      <c r="U17" s="1156" t="s">
        <v>331</v>
      </c>
      <c r="V17" s="1156" t="s">
        <v>331</v>
      </c>
      <c r="W17" s="1156" t="s">
        <v>331</v>
      </c>
      <c r="X17" s="1156" t="s">
        <v>331</v>
      </c>
      <c r="Y17" s="1010"/>
      <c r="Z17" s="1156" t="s">
        <v>331</v>
      </c>
      <c r="AA17" s="1156" t="s">
        <v>331</v>
      </c>
      <c r="AB17" s="1183" t="s">
        <v>337</v>
      </c>
      <c r="AC17" s="1010"/>
      <c r="AD17" s="1156" t="s">
        <v>331</v>
      </c>
      <c r="AE17" s="1156" t="s">
        <v>331</v>
      </c>
      <c r="AF17" s="867" t="s">
        <v>135</v>
      </c>
      <c r="AG17" s="1156" t="s">
        <v>331</v>
      </c>
      <c r="AH17" s="1010"/>
      <c r="AI17" s="1010"/>
      <c r="AJ17" s="1010"/>
      <c r="AK17" s="769" t="s">
        <v>109</v>
      </c>
      <c r="AL17" s="1036"/>
      <c r="AM17" s="1178" t="s">
        <v>317</v>
      </c>
      <c r="AN17" s="1020" t="s">
        <v>128</v>
      </c>
      <c r="AO17" s="1020" t="s">
        <v>128</v>
      </c>
      <c r="AP17" s="1020" t="s">
        <v>128</v>
      </c>
      <c r="AQ17" s="1144" t="s">
        <v>257</v>
      </c>
      <c r="AR17" s="878"/>
      <c r="AS17" s="878"/>
      <c r="AT17" s="878"/>
      <c r="AU17" s="878"/>
      <c r="AV17" s="878"/>
    </row>
    <row r="18" spans="1:48" ht="42" customHeight="1">
      <c r="A18" s="1185">
        <v>16</v>
      </c>
      <c r="B18" s="1059"/>
      <c r="C18" s="845" t="s">
        <v>121</v>
      </c>
      <c r="D18" s="845" t="s">
        <v>121</v>
      </c>
      <c r="E18" s="845" t="s">
        <v>121</v>
      </c>
      <c r="F18" s="845" t="s">
        <v>121</v>
      </c>
      <c r="G18" s="845" t="s">
        <v>121</v>
      </c>
      <c r="H18" s="1010"/>
      <c r="I18" s="1059"/>
      <c r="J18" s="845" t="s">
        <v>121</v>
      </c>
      <c r="K18" s="845" t="s">
        <v>121</v>
      </c>
      <c r="L18" s="870" t="s">
        <v>121</v>
      </c>
      <c r="M18" s="1075" t="s">
        <v>44</v>
      </c>
      <c r="N18" s="845" t="s">
        <v>121</v>
      </c>
      <c r="O18" s="845" t="s">
        <v>121</v>
      </c>
      <c r="P18" s="1010"/>
      <c r="Q18" s="1036"/>
      <c r="R18" s="1010"/>
      <c r="S18" s="845" t="s">
        <v>121</v>
      </c>
      <c r="T18" s="845" t="s">
        <v>121</v>
      </c>
      <c r="U18" s="845" t="s">
        <v>121</v>
      </c>
      <c r="V18" s="845" t="s">
        <v>121</v>
      </c>
      <c r="W18" s="1010"/>
      <c r="X18" s="1036"/>
      <c r="Y18" s="1010"/>
      <c r="Z18" s="845" t="s">
        <v>121</v>
      </c>
      <c r="AA18" s="845" t="s">
        <v>121</v>
      </c>
      <c r="AB18" s="845" t="s">
        <v>342</v>
      </c>
      <c r="AC18" s="845" t="s">
        <v>121</v>
      </c>
      <c r="AD18" s="1010"/>
      <c r="AE18" s="1036"/>
      <c r="AF18" s="845" t="s">
        <v>121</v>
      </c>
      <c r="AG18" s="845" t="s">
        <v>121</v>
      </c>
      <c r="AH18" s="1010"/>
      <c r="AI18" s="1010"/>
      <c r="AJ18" s="1010"/>
      <c r="AK18" s="1010"/>
      <c r="AL18" s="1036"/>
      <c r="AM18" s="845" t="s">
        <v>121</v>
      </c>
      <c r="AN18" s="845" t="s">
        <v>121</v>
      </c>
      <c r="AO18" s="845" t="s">
        <v>121</v>
      </c>
      <c r="AP18" s="1189" t="s">
        <v>121</v>
      </c>
      <c r="AQ18" s="1145" t="s">
        <v>44</v>
      </c>
      <c r="AR18" s="878" t="s">
        <v>321</v>
      </c>
      <c r="AS18" s="878"/>
      <c r="AT18" s="878"/>
      <c r="AU18" s="878"/>
      <c r="AV18" s="878"/>
    </row>
    <row r="19" spans="1:48" ht="38.25" customHeight="1">
      <c r="A19" s="1185">
        <v>17</v>
      </c>
      <c r="B19" s="1059"/>
      <c r="C19" s="845" t="s">
        <v>121</v>
      </c>
      <c r="D19" s="845" t="s">
        <v>121</v>
      </c>
      <c r="E19" s="845" t="s">
        <v>121</v>
      </c>
      <c r="F19" s="845" t="s">
        <v>121</v>
      </c>
      <c r="G19" s="845" t="s">
        <v>121</v>
      </c>
      <c r="H19" s="1010"/>
      <c r="I19" s="1059"/>
      <c r="J19" s="845" t="s">
        <v>121</v>
      </c>
      <c r="K19" s="845" t="s">
        <v>121</v>
      </c>
      <c r="L19" s="870" t="s">
        <v>121</v>
      </c>
      <c r="M19" s="1077" t="s">
        <v>143</v>
      </c>
      <c r="N19" s="845" t="s">
        <v>121</v>
      </c>
      <c r="O19" s="845" t="s">
        <v>121</v>
      </c>
      <c r="P19" s="1010"/>
      <c r="Q19" s="1036"/>
      <c r="R19" s="1183" t="s">
        <v>337</v>
      </c>
      <c r="S19" s="1183" t="s">
        <v>337</v>
      </c>
      <c r="T19" s="1183" t="s">
        <v>337</v>
      </c>
      <c r="U19" s="1183" t="s">
        <v>337</v>
      </c>
      <c r="V19" s="1183" t="s">
        <v>337</v>
      </c>
      <c r="W19" s="1010"/>
      <c r="X19" s="1036"/>
      <c r="Y19" s="1010"/>
      <c r="Z19" s="845" t="s">
        <v>121</v>
      </c>
      <c r="AA19" s="845" t="s">
        <v>121</v>
      </c>
      <c r="AB19" s="845" t="s">
        <v>121</v>
      </c>
      <c r="AC19" s="845" t="s">
        <v>121</v>
      </c>
      <c r="AD19" s="1010"/>
      <c r="AE19" s="1036"/>
      <c r="AF19" s="845" t="s">
        <v>121</v>
      </c>
      <c r="AG19" s="845" t="s">
        <v>121</v>
      </c>
      <c r="AH19" s="1010"/>
      <c r="AI19" s="1010"/>
      <c r="AJ19" s="1010"/>
      <c r="AK19" s="1010"/>
      <c r="AL19" s="1036"/>
      <c r="AM19" s="845" t="s">
        <v>121</v>
      </c>
      <c r="AN19" s="845" t="s">
        <v>121</v>
      </c>
      <c r="AO19" s="845" t="s">
        <v>121</v>
      </c>
      <c r="AP19" s="1189" t="s">
        <v>121</v>
      </c>
      <c r="AQ19" s="1140" t="s">
        <v>143</v>
      </c>
      <c r="AR19" s="878"/>
      <c r="AS19" s="878"/>
      <c r="AT19" s="878"/>
      <c r="AU19" s="878"/>
      <c r="AV19" s="878"/>
    </row>
    <row r="20" spans="1:48" ht="42" customHeight="1">
      <c r="A20" s="1182">
        <v>21</v>
      </c>
      <c r="B20" s="1059"/>
      <c r="C20" s="1017"/>
      <c r="D20" s="1017"/>
      <c r="E20" s="1017"/>
      <c r="F20" s="1017"/>
      <c r="G20" s="840" t="s">
        <v>214</v>
      </c>
      <c r="H20" s="1010"/>
      <c r="I20" s="1177"/>
      <c r="J20" s="1010"/>
      <c r="K20" s="1041"/>
      <c r="L20" s="1041"/>
      <c r="M20" s="1083" t="s">
        <v>155</v>
      </c>
      <c r="N20" s="1017"/>
      <c r="O20" s="1017"/>
      <c r="P20" s="1017"/>
      <c r="Q20" s="1017"/>
      <c r="R20" s="1017"/>
      <c r="S20" s="1017"/>
      <c r="T20" s="1017"/>
      <c r="U20" s="1017"/>
      <c r="V20" s="1017"/>
      <c r="W20" s="867" t="s">
        <v>135</v>
      </c>
      <c r="X20" s="1048" t="s">
        <v>318</v>
      </c>
      <c r="Y20" s="840" t="s">
        <v>214</v>
      </c>
      <c r="Z20" s="1017"/>
      <c r="AA20" s="867" t="s">
        <v>135</v>
      </c>
      <c r="AB20" s="1017"/>
      <c r="AC20" s="987" t="s">
        <v>283</v>
      </c>
      <c r="AD20" s="867" t="s">
        <v>135</v>
      </c>
      <c r="AE20" s="1036" t="s">
        <v>321</v>
      </c>
      <c r="AF20" s="1020" t="s">
        <v>128</v>
      </c>
      <c r="AG20" s="1010"/>
      <c r="AH20" s="1010"/>
      <c r="AI20" s="1010"/>
      <c r="AJ20" s="1010"/>
      <c r="AK20" s="1010"/>
      <c r="AL20" s="1036"/>
      <c r="AM20" s="1184"/>
      <c r="AN20" s="1184"/>
      <c r="AO20" s="1184"/>
      <c r="AP20" s="1184"/>
      <c r="AQ20" s="1145" t="s">
        <v>155</v>
      </c>
      <c r="AR20" s="878"/>
      <c r="AS20" s="878"/>
      <c r="AT20" s="878"/>
      <c r="AU20" s="878"/>
      <c r="AV20" s="878"/>
    </row>
    <row r="21" spans="1:48" ht="42" customHeight="1">
      <c r="A21" s="1185">
        <v>14</v>
      </c>
      <c r="B21" s="1059"/>
      <c r="C21" s="1010"/>
      <c r="D21" s="1010"/>
      <c r="E21" s="1010"/>
      <c r="F21" s="1010"/>
      <c r="G21" s="1010"/>
      <c r="H21" s="1010"/>
      <c r="I21" s="1059"/>
      <c r="J21" s="1010"/>
      <c r="K21" s="1010"/>
      <c r="L21" s="1137"/>
      <c r="M21" s="1079" t="s">
        <v>341</v>
      </c>
      <c r="N21" s="1010"/>
      <c r="O21" s="1010"/>
      <c r="P21" s="1010"/>
      <c r="Q21" s="1036"/>
      <c r="R21" s="1010"/>
      <c r="S21" s="1010"/>
      <c r="T21" s="769" t="s">
        <v>109</v>
      </c>
      <c r="U21" s="867" t="s">
        <v>135</v>
      </c>
      <c r="V21" s="867" t="s">
        <v>135</v>
      </c>
      <c r="W21" s="1010"/>
      <c r="X21" s="1177"/>
      <c r="Y21" s="840" t="s">
        <v>214</v>
      </c>
      <c r="Z21" s="867" t="s">
        <v>135</v>
      </c>
      <c r="AA21" s="867" t="s">
        <v>135</v>
      </c>
      <c r="AB21" s="1017"/>
      <c r="AC21" s="1183" t="s">
        <v>337</v>
      </c>
      <c r="AD21" s="1010"/>
      <c r="AE21" s="1036"/>
      <c r="AF21" s="1010"/>
      <c r="AG21" s="1010"/>
      <c r="AH21" s="1010"/>
      <c r="AI21" s="1010"/>
      <c r="AJ21" s="1010"/>
      <c r="AK21" s="1010"/>
      <c r="AL21" s="1036"/>
      <c r="AM21" s="1184"/>
      <c r="AN21" s="867" t="s">
        <v>135</v>
      </c>
      <c r="AO21" s="867" t="s">
        <v>135</v>
      </c>
      <c r="AP21" s="1184"/>
      <c r="AQ21" s="1142" t="s">
        <v>341</v>
      </c>
      <c r="AR21" s="878"/>
      <c r="AS21" s="878"/>
      <c r="AT21" s="878"/>
      <c r="AU21" s="878"/>
      <c r="AV21" s="878"/>
    </row>
    <row r="22" spans="1:48" ht="42" customHeight="1">
      <c r="A22" s="1185">
        <v>14</v>
      </c>
      <c r="B22" s="1059"/>
      <c r="C22" s="1010"/>
      <c r="D22" s="1010"/>
      <c r="E22" s="1010"/>
      <c r="F22" s="1010"/>
      <c r="G22" s="1010"/>
      <c r="H22" s="1010"/>
      <c r="I22" s="1059"/>
      <c r="J22" s="1010"/>
      <c r="K22" s="1158" t="s">
        <v>319</v>
      </c>
      <c r="L22" s="1137"/>
      <c r="M22" s="1079" t="s">
        <v>328</v>
      </c>
      <c r="N22" s="1010"/>
      <c r="O22" s="1010"/>
      <c r="P22" s="1010"/>
      <c r="Q22" s="1036"/>
      <c r="R22" s="1010"/>
      <c r="S22" s="1010"/>
      <c r="T22" s="1010"/>
      <c r="U22" s="1010"/>
      <c r="V22" s="1010"/>
      <c r="W22" s="1010"/>
      <c r="X22" s="1036"/>
      <c r="Y22" s="1010"/>
      <c r="Z22" s="1158" t="s">
        <v>319</v>
      </c>
      <c r="AA22" s="1010"/>
      <c r="AB22" s="1010"/>
      <c r="AC22" s="1010"/>
      <c r="AD22" s="1010"/>
      <c r="AE22" s="1036"/>
      <c r="AF22" s="1010"/>
      <c r="AG22" s="1010"/>
      <c r="AH22" s="1010"/>
      <c r="AI22" s="1010"/>
      <c r="AJ22" s="1010"/>
      <c r="AK22" s="1010"/>
      <c r="AL22" s="1036"/>
      <c r="AM22" s="1010"/>
      <c r="AN22" s="1010"/>
      <c r="AO22" s="1010"/>
      <c r="AP22" s="1184"/>
      <c r="AQ22" s="1142" t="s">
        <v>328</v>
      </c>
      <c r="AR22" s="878"/>
      <c r="AS22" s="878"/>
      <c r="AT22" s="878"/>
      <c r="AU22" s="878"/>
      <c r="AV22" s="878"/>
    </row>
    <row r="23" spans="1:48" ht="42" customHeight="1" thickBot="1">
      <c r="A23" s="1190">
        <v>14</v>
      </c>
      <c r="B23" s="1170"/>
      <c r="C23" s="1169"/>
      <c r="D23" s="1169"/>
      <c r="E23" s="1169"/>
      <c r="F23" s="1169"/>
      <c r="G23" s="1169"/>
      <c r="H23" s="1169"/>
      <c r="I23" s="1170"/>
      <c r="J23" s="1169"/>
      <c r="K23" s="1191"/>
      <c r="L23" s="1191"/>
      <c r="M23" s="1192" t="s">
        <v>322</v>
      </c>
      <c r="N23" s="1169"/>
      <c r="O23" s="1169"/>
      <c r="P23" s="1169"/>
      <c r="Q23" s="1193"/>
      <c r="R23" s="1169"/>
      <c r="S23" s="1169"/>
      <c r="T23" s="1169"/>
      <c r="U23" s="1169"/>
      <c r="V23" s="1169"/>
      <c r="W23" s="1169"/>
      <c r="X23" s="1193"/>
      <c r="Y23" s="1169"/>
      <c r="Z23" s="1169"/>
      <c r="AA23" s="1169"/>
      <c r="AB23" s="1169"/>
      <c r="AC23" s="1169"/>
      <c r="AD23" s="1169"/>
      <c r="AE23" s="1193"/>
      <c r="AF23" s="1169"/>
      <c r="AG23" s="1169"/>
      <c r="AH23" s="1169"/>
      <c r="AI23" s="1169"/>
      <c r="AJ23" s="1169"/>
      <c r="AK23" s="1169"/>
      <c r="AL23" s="1193"/>
      <c r="AM23" s="1169"/>
      <c r="AN23" s="1169"/>
      <c r="AO23" s="1169"/>
      <c r="AP23" s="1194"/>
      <c r="AQ23" s="1146" t="s">
        <v>322</v>
      </c>
      <c r="AR23" s="878"/>
      <c r="AS23" s="878"/>
      <c r="AT23" s="878"/>
      <c r="AU23" s="878"/>
      <c r="AV23" s="878"/>
    </row>
    <row r="24" spans="1:48" ht="13.5" customHeight="1">
      <c r="A24" s="908"/>
      <c r="B24" s="878"/>
      <c r="C24" s="878"/>
      <c r="D24" s="878"/>
      <c r="E24" s="878"/>
      <c r="F24" s="878"/>
      <c r="G24" s="878"/>
      <c r="H24" s="878"/>
      <c r="I24" s="878"/>
      <c r="J24" s="878"/>
      <c r="K24" s="878"/>
      <c r="L24" s="878"/>
      <c r="M24" s="1084"/>
      <c r="N24" s="878"/>
      <c r="O24" s="878"/>
      <c r="P24" s="878"/>
      <c r="Q24" s="878"/>
      <c r="R24" s="878"/>
      <c r="S24" s="878"/>
      <c r="T24" s="878"/>
      <c r="U24" s="878"/>
      <c r="V24" s="878"/>
      <c r="W24" s="878"/>
      <c r="X24" s="878"/>
      <c r="Y24" s="878"/>
      <c r="Z24" s="878"/>
      <c r="AA24" s="878"/>
      <c r="AB24" s="878"/>
      <c r="AC24" s="878"/>
      <c r="AD24" s="878"/>
      <c r="AE24" s="878"/>
      <c r="AF24" s="878"/>
      <c r="AG24" s="878"/>
      <c r="AH24" s="878"/>
      <c r="AI24" s="878"/>
      <c r="AJ24" s="878"/>
      <c r="AK24" s="878"/>
      <c r="AL24" s="878"/>
      <c r="AM24" s="878"/>
      <c r="AN24" s="878"/>
      <c r="AO24" s="878"/>
      <c r="AP24" s="878"/>
      <c r="AQ24" s="1084"/>
      <c r="AR24" s="878"/>
      <c r="AS24" s="878"/>
      <c r="AT24" s="878"/>
      <c r="AU24" s="878"/>
      <c r="AV24" s="878"/>
    </row>
    <row r="25" spans="1:48" ht="13.5" customHeight="1">
      <c r="A25" s="908"/>
      <c r="B25" s="878"/>
      <c r="C25" s="878"/>
      <c r="D25" s="878"/>
      <c r="E25" s="878"/>
      <c r="F25" s="878"/>
      <c r="G25" s="878"/>
      <c r="H25" s="878"/>
      <c r="I25" s="878"/>
      <c r="J25" s="878"/>
      <c r="K25" s="878"/>
      <c r="L25" s="878"/>
      <c r="M25" s="1084"/>
      <c r="N25" s="878"/>
      <c r="O25" s="878"/>
      <c r="P25" s="878"/>
      <c r="Q25" s="878"/>
      <c r="R25" s="878"/>
      <c r="S25" s="878"/>
      <c r="T25" s="878"/>
      <c r="U25" s="878"/>
      <c r="V25" s="878"/>
      <c r="W25" s="878"/>
      <c r="X25" s="878"/>
      <c r="Y25" s="878"/>
      <c r="Z25" s="878"/>
      <c r="AA25" s="878"/>
      <c r="AB25" s="878"/>
      <c r="AC25" s="878"/>
      <c r="AD25" s="878"/>
      <c r="AE25" s="878"/>
      <c r="AF25" s="878"/>
      <c r="AG25" s="878"/>
      <c r="AH25" s="878"/>
      <c r="AI25" s="878"/>
      <c r="AJ25" s="878"/>
      <c r="AK25" s="878"/>
      <c r="AL25" s="878"/>
      <c r="AM25" s="878"/>
      <c r="AN25" s="878"/>
      <c r="AO25" s="878"/>
      <c r="AP25" s="878"/>
      <c r="AQ25" s="1084"/>
      <c r="AR25" s="878"/>
      <c r="AS25" s="878"/>
      <c r="AT25" s="878"/>
      <c r="AU25" s="878"/>
      <c r="AV25" s="878"/>
    </row>
    <row r="26" spans="1:48" ht="13.5" customHeight="1">
      <c r="A26" s="908"/>
      <c r="B26" s="878"/>
      <c r="C26" s="878"/>
      <c r="D26" s="878"/>
      <c r="E26" s="878"/>
      <c r="F26" s="878"/>
      <c r="G26" s="878"/>
      <c r="H26" s="878"/>
      <c r="I26" s="878"/>
      <c r="J26" s="878"/>
      <c r="K26" s="878"/>
      <c r="L26" s="878"/>
      <c r="M26" s="1084"/>
      <c r="N26" s="878"/>
      <c r="O26" s="878"/>
      <c r="P26" s="878"/>
      <c r="Q26" s="878"/>
      <c r="R26" s="878"/>
      <c r="S26" s="878"/>
      <c r="T26" s="878"/>
      <c r="U26" s="878"/>
      <c r="V26" s="878"/>
      <c r="W26" s="878"/>
      <c r="X26" s="878"/>
      <c r="Y26" s="878"/>
      <c r="Z26" s="878"/>
      <c r="AA26" s="878"/>
      <c r="AB26" s="878"/>
      <c r="AC26" s="878"/>
      <c r="AD26" s="878"/>
      <c r="AE26" s="878"/>
      <c r="AF26" s="878"/>
      <c r="AG26" s="878"/>
      <c r="AH26" s="878"/>
      <c r="AI26" s="878"/>
      <c r="AJ26" s="878"/>
      <c r="AK26" s="878"/>
      <c r="AL26" s="878"/>
      <c r="AM26" s="878"/>
      <c r="AN26" s="878"/>
      <c r="AO26" s="878"/>
      <c r="AP26" s="878"/>
      <c r="AQ26" s="1084"/>
      <c r="AR26" s="878"/>
      <c r="AS26" s="878"/>
      <c r="AT26" s="878"/>
      <c r="AU26" s="878"/>
      <c r="AV26" s="878"/>
    </row>
    <row r="27" spans="1:48" ht="13.5" customHeight="1">
      <c r="A27" s="908"/>
      <c r="B27" s="878"/>
      <c r="C27" s="878"/>
      <c r="D27" s="878"/>
      <c r="E27" s="878"/>
      <c r="F27" s="878"/>
      <c r="G27" s="878"/>
      <c r="H27" s="878"/>
      <c r="I27" s="878"/>
      <c r="J27" s="878"/>
      <c r="K27" s="878"/>
      <c r="L27" s="878"/>
      <c r="M27" s="1084"/>
      <c r="N27" s="878"/>
      <c r="O27" s="878"/>
      <c r="P27" s="878"/>
      <c r="Q27" s="878"/>
      <c r="R27" s="878"/>
      <c r="S27" s="878"/>
      <c r="T27" s="878"/>
      <c r="U27" s="878"/>
      <c r="V27" s="878"/>
      <c r="W27" s="878"/>
      <c r="X27" s="878"/>
      <c r="Y27" s="878"/>
      <c r="Z27" s="878"/>
      <c r="AA27" s="878"/>
      <c r="AB27" s="878"/>
      <c r="AC27" s="878"/>
      <c r="AD27" s="878"/>
      <c r="AE27" s="878"/>
      <c r="AF27" s="878"/>
      <c r="AG27" s="878"/>
      <c r="AH27" s="878"/>
      <c r="AI27" s="878"/>
      <c r="AJ27" s="878"/>
      <c r="AK27" s="878"/>
      <c r="AL27" s="878"/>
      <c r="AM27" s="878"/>
      <c r="AN27" s="878"/>
      <c r="AO27" s="878"/>
      <c r="AP27" s="878"/>
      <c r="AQ27" s="1084"/>
      <c r="AR27" s="878"/>
      <c r="AS27" s="878"/>
      <c r="AT27" s="878"/>
      <c r="AU27" s="878"/>
      <c r="AV27" s="878"/>
    </row>
    <row r="28" spans="1:48" ht="13.5" customHeight="1">
      <c r="A28" s="908"/>
      <c r="B28" s="878"/>
      <c r="C28" s="878"/>
      <c r="D28" s="878"/>
      <c r="E28" s="878"/>
      <c r="F28" s="878"/>
      <c r="G28" s="878"/>
      <c r="H28" s="878"/>
      <c r="I28" s="878"/>
      <c r="J28" s="878"/>
      <c r="K28" s="878"/>
      <c r="L28" s="878"/>
      <c r="M28" s="1084"/>
      <c r="N28" s="878"/>
      <c r="O28" s="878"/>
      <c r="P28" s="878"/>
      <c r="Q28" s="878"/>
      <c r="R28" s="878"/>
      <c r="S28" s="878"/>
      <c r="T28" s="878"/>
      <c r="U28" s="878"/>
      <c r="V28" s="878"/>
      <c r="W28" s="878"/>
      <c r="X28" s="878"/>
      <c r="Y28" s="878"/>
      <c r="Z28" s="878"/>
      <c r="AA28" s="878"/>
      <c r="AB28" s="878"/>
      <c r="AC28" s="878"/>
      <c r="AD28" s="878"/>
      <c r="AE28" s="878"/>
      <c r="AF28" s="878"/>
      <c r="AG28" s="878"/>
      <c r="AH28" s="878"/>
      <c r="AI28" s="878"/>
      <c r="AJ28" s="878"/>
      <c r="AK28" s="878"/>
      <c r="AL28" s="878"/>
      <c r="AM28" s="878"/>
      <c r="AN28" s="878"/>
      <c r="AO28" s="878"/>
      <c r="AP28" s="878"/>
      <c r="AQ28" s="1084"/>
      <c r="AR28" s="878"/>
      <c r="AS28" s="878"/>
      <c r="AT28" s="878"/>
      <c r="AU28" s="878"/>
      <c r="AV28" s="878"/>
    </row>
    <row r="29" spans="1:48" ht="13.5" customHeight="1">
      <c r="A29" s="908"/>
      <c r="B29" s="878"/>
      <c r="C29" s="878"/>
      <c r="D29" s="878"/>
      <c r="E29" s="878"/>
      <c r="F29" s="878"/>
      <c r="G29" s="878"/>
      <c r="H29" s="878"/>
      <c r="I29" s="878"/>
      <c r="J29" s="878"/>
      <c r="K29" s="878"/>
      <c r="L29" s="878"/>
      <c r="M29" s="1084"/>
      <c r="N29" s="878"/>
      <c r="O29" s="878"/>
      <c r="P29" s="878"/>
      <c r="Q29" s="878"/>
      <c r="R29" s="878"/>
      <c r="S29" s="878"/>
      <c r="T29" s="878"/>
      <c r="U29" s="878"/>
      <c r="V29" s="878"/>
      <c r="W29" s="878"/>
      <c r="X29" s="878"/>
      <c r="Y29" s="878"/>
      <c r="Z29" s="878"/>
      <c r="AA29" s="878"/>
      <c r="AB29" s="878"/>
      <c r="AC29" s="878"/>
      <c r="AD29" s="878"/>
      <c r="AE29" s="878"/>
      <c r="AF29" s="878"/>
      <c r="AG29" s="878"/>
      <c r="AH29" s="878"/>
      <c r="AI29" s="878"/>
      <c r="AJ29" s="878"/>
      <c r="AK29" s="878"/>
      <c r="AL29" s="878"/>
      <c r="AM29" s="878"/>
      <c r="AN29" s="878"/>
      <c r="AO29" s="878"/>
      <c r="AP29" s="878"/>
      <c r="AQ29" s="1084"/>
      <c r="AR29" s="878"/>
      <c r="AS29" s="878"/>
      <c r="AT29" s="878"/>
      <c r="AU29" s="878"/>
      <c r="AV29" s="878"/>
    </row>
    <row r="30" spans="1:48" ht="13.5" customHeight="1">
      <c r="A30" s="908"/>
      <c r="B30" s="878"/>
      <c r="C30" s="878"/>
      <c r="D30" s="878"/>
      <c r="E30" s="878"/>
      <c r="F30" s="878"/>
      <c r="G30" s="878"/>
      <c r="H30" s="878"/>
      <c r="I30" s="878"/>
      <c r="J30" s="878"/>
      <c r="K30" s="878"/>
      <c r="L30" s="878"/>
      <c r="M30" s="1084"/>
      <c r="N30" s="878"/>
      <c r="O30" s="878"/>
      <c r="P30" s="878"/>
      <c r="Q30" s="878"/>
      <c r="R30" s="878"/>
      <c r="S30" s="878"/>
      <c r="T30" s="878"/>
      <c r="U30" s="878"/>
      <c r="V30" s="878"/>
      <c r="W30" s="878"/>
      <c r="X30" s="878"/>
      <c r="Y30" s="878"/>
      <c r="Z30" s="878"/>
      <c r="AA30" s="878"/>
      <c r="AB30" s="878"/>
      <c r="AC30" s="878"/>
      <c r="AD30" s="878"/>
      <c r="AE30" s="878"/>
      <c r="AF30" s="878"/>
      <c r="AG30" s="878"/>
      <c r="AH30" s="878"/>
      <c r="AI30" s="878"/>
      <c r="AJ30" s="878"/>
      <c r="AK30" s="878"/>
      <c r="AL30" s="878"/>
      <c r="AM30" s="878"/>
      <c r="AN30" s="878"/>
      <c r="AO30" s="878"/>
      <c r="AP30" s="878"/>
      <c r="AQ30" s="1084"/>
      <c r="AR30" s="878"/>
      <c r="AS30" s="878"/>
      <c r="AT30" s="878"/>
      <c r="AU30" s="878"/>
      <c r="AV30" s="878"/>
    </row>
    <row r="31" spans="1:48" ht="13.5" customHeight="1">
      <c r="A31" s="908"/>
      <c r="B31" s="878"/>
      <c r="C31" s="878"/>
      <c r="D31" s="878"/>
      <c r="E31" s="878"/>
      <c r="F31" s="878"/>
      <c r="G31" s="878"/>
      <c r="H31" s="878"/>
      <c r="I31" s="878"/>
      <c r="J31" s="878"/>
      <c r="K31" s="878"/>
      <c r="L31" s="878"/>
      <c r="M31" s="1084"/>
      <c r="N31" s="878"/>
      <c r="O31" s="878"/>
      <c r="P31" s="878"/>
      <c r="Q31" s="878"/>
      <c r="R31" s="878"/>
      <c r="S31" s="878"/>
      <c r="T31" s="878"/>
      <c r="U31" s="878"/>
      <c r="V31" s="878"/>
      <c r="W31" s="878"/>
      <c r="X31" s="878"/>
      <c r="Y31" s="878"/>
      <c r="Z31" s="878"/>
      <c r="AA31" s="878"/>
      <c r="AB31" s="878"/>
      <c r="AC31" s="878"/>
      <c r="AD31" s="878"/>
      <c r="AE31" s="878"/>
      <c r="AF31" s="878"/>
      <c r="AG31" s="878"/>
      <c r="AH31" s="878"/>
      <c r="AI31" s="878"/>
      <c r="AJ31" s="878"/>
      <c r="AK31" s="878"/>
      <c r="AL31" s="878"/>
      <c r="AM31" s="878"/>
      <c r="AN31" s="878"/>
      <c r="AO31" s="878"/>
      <c r="AP31" s="878"/>
      <c r="AQ31" s="1084"/>
      <c r="AR31" s="878"/>
      <c r="AS31" s="878"/>
      <c r="AT31" s="878"/>
      <c r="AU31" s="878"/>
      <c r="AV31" s="878"/>
    </row>
    <row r="32" spans="1:48" ht="13.5" customHeight="1">
      <c r="A32" s="908"/>
      <c r="B32" s="878"/>
      <c r="C32" s="878"/>
      <c r="D32" s="878"/>
      <c r="E32" s="878"/>
      <c r="F32" s="878"/>
      <c r="G32" s="878"/>
      <c r="H32" s="878"/>
      <c r="I32" s="878"/>
      <c r="J32" s="878"/>
      <c r="K32" s="878"/>
      <c r="L32" s="878"/>
      <c r="M32" s="1084"/>
      <c r="N32" s="878"/>
      <c r="O32" s="878"/>
      <c r="P32" s="878"/>
      <c r="Q32" s="878"/>
      <c r="R32" s="878"/>
      <c r="S32" s="878"/>
      <c r="T32" s="878"/>
      <c r="U32" s="878"/>
      <c r="V32" s="878"/>
      <c r="W32" s="878"/>
      <c r="X32" s="878"/>
      <c r="Y32" s="878"/>
      <c r="Z32" s="878"/>
      <c r="AA32" s="878"/>
      <c r="AB32" s="878"/>
      <c r="AC32" s="878"/>
      <c r="AD32" s="878"/>
      <c r="AE32" s="878"/>
      <c r="AF32" s="878"/>
      <c r="AG32" s="878"/>
      <c r="AH32" s="878"/>
      <c r="AI32" s="878"/>
      <c r="AJ32" s="878"/>
      <c r="AK32" s="878"/>
      <c r="AL32" s="878"/>
      <c r="AM32" s="878"/>
      <c r="AN32" s="878"/>
      <c r="AO32" s="878"/>
      <c r="AP32" s="878"/>
      <c r="AQ32" s="1084"/>
      <c r="AR32" s="878"/>
      <c r="AS32" s="878"/>
      <c r="AT32" s="878"/>
      <c r="AU32" s="878"/>
      <c r="AV32" s="878"/>
    </row>
    <row r="33" spans="1:48" ht="13.5" customHeight="1">
      <c r="A33" s="908"/>
      <c r="B33" s="878"/>
      <c r="C33" s="878"/>
      <c r="D33" s="878"/>
      <c r="E33" s="878"/>
      <c r="F33" s="878"/>
      <c r="G33" s="878"/>
      <c r="H33" s="878"/>
      <c r="I33" s="878"/>
      <c r="J33" s="878"/>
      <c r="K33" s="878"/>
      <c r="L33" s="878"/>
      <c r="M33" s="1084"/>
      <c r="N33" s="878"/>
      <c r="O33" s="878"/>
      <c r="P33" s="878"/>
      <c r="Q33" s="878"/>
      <c r="R33" s="878"/>
      <c r="S33" s="878"/>
      <c r="T33" s="878"/>
      <c r="U33" s="878"/>
      <c r="V33" s="878"/>
      <c r="W33" s="878"/>
      <c r="X33" s="878"/>
      <c r="Y33" s="878"/>
      <c r="Z33" s="878"/>
      <c r="AA33" s="878"/>
      <c r="AB33" s="878"/>
      <c r="AC33" s="878"/>
      <c r="AD33" s="878"/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  <c r="AP33" s="878"/>
      <c r="AQ33" s="1084"/>
      <c r="AR33" s="878"/>
      <c r="AS33" s="878"/>
      <c r="AT33" s="878"/>
      <c r="AU33" s="878"/>
      <c r="AV33" s="878"/>
    </row>
    <row r="34" spans="1:48" ht="13.5" customHeight="1">
      <c r="A34" s="908"/>
      <c r="B34" s="878"/>
      <c r="C34" s="878"/>
      <c r="D34" s="878"/>
      <c r="E34" s="878"/>
      <c r="F34" s="878"/>
      <c r="G34" s="878"/>
      <c r="H34" s="878"/>
      <c r="I34" s="878"/>
      <c r="J34" s="878"/>
      <c r="K34" s="878"/>
      <c r="L34" s="878"/>
      <c r="M34" s="1084"/>
      <c r="N34" s="878"/>
      <c r="O34" s="878"/>
      <c r="P34" s="878"/>
      <c r="Q34" s="878"/>
      <c r="R34" s="878"/>
      <c r="S34" s="878"/>
      <c r="T34" s="878"/>
      <c r="U34" s="878"/>
      <c r="V34" s="878"/>
      <c r="W34" s="878"/>
      <c r="X34" s="878"/>
      <c r="Y34" s="878"/>
      <c r="Z34" s="878"/>
      <c r="AA34" s="878"/>
      <c r="AB34" s="878"/>
      <c r="AC34" s="878"/>
      <c r="AD34" s="878"/>
      <c r="AE34" s="878"/>
      <c r="AF34" s="878"/>
      <c r="AG34" s="878"/>
      <c r="AH34" s="878"/>
      <c r="AI34" s="878"/>
      <c r="AJ34" s="878"/>
      <c r="AK34" s="878"/>
      <c r="AL34" s="878"/>
      <c r="AM34" s="878"/>
      <c r="AN34" s="878"/>
      <c r="AO34" s="878"/>
      <c r="AP34" s="878"/>
      <c r="AQ34" s="1084"/>
      <c r="AR34" s="878"/>
      <c r="AS34" s="878"/>
      <c r="AT34" s="878"/>
      <c r="AU34" s="878"/>
      <c r="AV34" s="878"/>
    </row>
    <row r="35" spans="1:48" ht="13.5" customHeight="1">
      <c r="A35" s="908"/>
      <c r="B35" s="878"/>
      <c r="C35" s="878"/>
      <c r="D35" s="878"/>
      <c r="E35" s="878"/>
      <c r="F35" s="878"/>
      <c r="G35" s="878"/>
      <c r="H35" s="878"/>
      <c r="I35" s="878"/>
      <c r="J35" s="878"/>
      <c r="K35" s="878"/>
      <c r="L35" s="878"/>
      <c r="M35" s="1084"/>
      <c r="N35" s="878"/>
      <c r="O35" s="878"/>
      <c r="P35" s="878"/>
      <c r="Q35" s="878"/>
      <c r="R35" s="878"/>
      <c r="S35" s="878"/>
      <c r="T35" s="878"/>
      <c r="U35" s="878"/>
      <c r="V35" s="878"/>
      <c r="W35" s="878"/>
      <c r="X35" s="878"/>
      <c r="Y35" s="878"/>
      <c r="Z35" s="878"/>
      <c r="AA35" s="878"/>
      <c r="AB35" s="878"/>
      <c r="AC35" s="878"/>
      <c r="AD35" s="878"/>
      <c r="AE35" s="878"/>
      <c r="AF35" s="878"/>
      <c r="AG35" s="878"/>
      <c r="AH35" s="878"/>
      <c r="AI35" s="878"/>
      <c r="AJ35" s="878"/>
      <c r="AK35" s="878"/>
      <c r="AL35" s="878"/>
      <c r="AM35" s="878"/>
      <c r="AN35" s="878"/>
      <c r="AO35" s="878"/>
      <c r="AP35" s="878"/>
      <c r="AQ35" s="1084"/>
      <c r="AR35" s="878"/>
      <c r="AS35" s="878"/>
      <c r="AT35" s="878"/>
      <c r="AU35" s="878"/>
      <c r="AV35" s="878"/>
    </row>
    <row r="36" spans="1:48" ht="13.5" customHeight="1">
      <c r="A36" s="908"/>
      <c r="B36" s="878"/>
      <c r="C36" s="878"/>
      <c r="D36" s="878"/>
      <c r="E36" s="878"/>
      <c r="F36" s="878"/>
      <c r="G36" s="878"/>
      <c r="H36" s="878"/>
      <c r="I36" s="878"/>
      <c r="J36" s="878"/>
      <c r="K36" s="878"/>
      <c r="L36" s="878"/>
      <c r="M36" s="1084"/>
      <c r="N36" s="878"/>
      <c r="O36" s="878"/>
      <c r="P36" s="878"/>
      <c r="Q36" s="878"/>
      <c r="R36" s="878"/>
      <c r="S36" s="878"/>
      <c r="T36" s="878"/>
      <c r="U36" s="878"/>
      <c r="V36" s="878"/>
      <c r="W36" s="878"/>
      <c r="X36" s="878"/>
      <c r="Y36" s="878"/>
      <c r="Z36" s="878"/>
      <c r="AA36" s="878"/>
      <c r="AB36" s="878"/>
      <c r="AC36" s="878"/>
      <c r="AD36" s="878"/>
      <c r="AE36" s="878"/>
      <c r="AF36" s="878"/>
      <c r="AG36" s="878"/>
      <c r="AH36" s="878"/>
      <c r="AI36" s="878"/>
      <c r="AJ36" s="878"/>
      <c r="AK36" s="878"/>
      <c r="AL36" s="878"/>
      <c r="AM36" s="878"/>
      <c r="AN36" s="878"/>
      <c r="AO36" s="878"/>
      <c r="AP36" s="878"/>
      <c r="AQ36" s="1084"/>
      <c r="AR36" s="878"/>
      <c r="AS36" s="878"/>
      <c r="AT36" s="878"/>
      <c r="AU36" s="878"/>
      <c r="AV36" s="878"/>
    </row>
    <row r="37" spans="1:48" ht="13.5" customHeight="1">
      <c r="A37" s="908"/>
      <c r="B37" s="878"/>
      <c r="C37" s="878"/>
      <c r="D37" s="878"/>
      <c r="E37" s="878"/>
      <c r="F37" s="878"/>
      <c r="G37" s="878"/>
      <c r="H37" s="878"/>
      <c r="I37" s="878"/>
      <c r="J37" s="878"/>
      <c r="K37" s="878"/>
      <c r="L37" s="878"/>
      <c r="M37" s="1084"/>
      <c r="N37" s="878"/>
      <c r="O37" s="878"/>
      <c r="P37" s="878"/>
      <c r="Q37" s="878"/>
      <c r="R37" s="878"/>
      <c r="S37" s="878"/>
      <c r="T37" s="878"/>
      <c r="U37" s="878"/>
      <c r="V37" s="878"/>
      <c r="W37" s="878"/>
      <c r="X37" s="878"/>
      <c r="Y37" s="878"/>
      <c r="Z37" s="878"/>
      <c r="AA37" s="878"/>
      <c r="AB37" s="878"/>
      <c r="AC37" s="878"/>
      <c r="AD37" s="878"/>
      <c r="AE37" s="878"/>
      <c r="AF37" s="878"/>
      <c r="AG37" s="878"/>
      <c r="AH37" s="878"/>
      <c r="AI37" s="878"/>
      <c r="AJ37" s="878"/>
      <c r="AK37" s="878"/>
      <c r="AL37" s="878"/>
      <c r="AM37" s="878"/>
      <c r="AN37" s="878"/>
      <c r="AO37" s="878"/>
      <c r="AP37" s="878"/>
      <c r="AQ37" s="1084"/>
      <c r="AR37" s="878"/>
      <c r="AS37" s="878"/>
      <c r="AT37" s="878"/>
      <c r="AU37" s="878"/>
      <c r="AV37" s="878"/>
    </row>
    <row r="38" spans="1:48" ht="13.5" customHeight="1">
      <c r="A38" s="908"/>
      <c r="B38" s="878"/>
      <c r="C38" s="878"/>
      <c r="D38" s="878"/>
      <c r="E38" s="878"/>
      <c r="F38" s="878"/>
      <c r="G38" s="878"/>
      <c r="H38" s="878"/>
      <c r="I38" s="878"/>
      <c r="J38" s="878"/>
      <c r="K38" s="878"/>
      <c r="L38" s="878"/>
      <c r="M38" s="1084"/>
      <c r="N38" s="878"/>
      <c r="O38" s="878"/>
      <c r="P38" s="878"/>
      <c r="Q38" s="878"/>
      <c r="R38" s="878"/>
      <c r="S38" s="878"/>
      <c r="T38" s="878"/>
      <c r="U38" s="878"/>
      <c r="V38" s="878"/>
      <c r="W38" s="878"/>
      <c r="X38" s="878"/>
      <c r="Y38" s="878"/>
      <c r="Z38" s="878"/>
      <c r="AA38" s="878"/>
      <c r="AB38" s="878"/>
      <c r="AC38" s="878"/>
      <c r="AD38" s="878"/>
      <c r="AE38" s="878"/>
      <c r="AF38" s="878"/>
      <c r="AG38" s="878"/>
      <c r="AH38" s="878"/>
      <c r="AI38" s="878"/>
      <c r="AJ38" s="878"/>
      <c r="AK38" s="878"/>
      <c r="AL38" s="878"/>
      <c r="AM38" s="878"/>
      <c r="AN38" s="878"/>
      <c r="AO38" s="878"/>
      <c r="AP38" s="878"/>
      <c r="AQ38" s="1084"/>
      <c r="AR38" s="878"/>
      <c r="AS38" s="878"/>
      <c r="AT38" s="878"/>
      <c r="AU38" s="878"/>
      <c r="AV38" s="878"/>
    </row>
    <row r="39" spans="1:48" ht="13.5" customHeight="1">
      <c r="A39" s="908"/>
      <c r="B39" s="878"/>
      <c r="C39" s="878"/>
      <c r="D39" s="878"/>
      <c r="E39" s="878"/>
      <c r="F39" s="878"/>
      <c r="G39" s="878"/>
      <c r="H39" s="878"/>
      <c r="I39" s="878"/>
      <c r="J39" s="878"/>
      <c r="K39" s="878"/>
      <c r="L39" s="878"/>
      <c r="M39" s="1084"/>
      <c r="N39" s="878"/>
      <c r="O39" s="878"/>
      <c r="P39" s="878"/>
      <c r="Q39" s="878"/>
      <c r="R39" s="878"/>
      <c r="S39" s="878"/>
      <c r="T39" s="878"/>
      <c r="U39" s="878"/>
      <c r="V39" s="878"/>
      <c r="W39" s="878"/>
      <c r="X39" s="878"/>
      <c r="Y39" s="878"/>
      <c r="Z39" s="878"/>
      <c r="AA39" s="878"/>
      <c r="AB39" s="878"/>
      <c r="AC39" s="878"/>
      <c r="AD39" s="878"/>
      <c r="AE39" s="878"/>
      <c r="AF39" s="878"/>
      <c r="AG39" s="878"/>
      <c r="AH39" s="878"/>
      <c r="AI39" s="878"/>
      <c r="AJ39" s="878"/>
      <c r="AK39" s="878"/>
      <c r="AL39" s="878"/>
      <c r="AM39" s="878"/>
      <c r="AN39" s="878"/>
      <c r="AO39" s="878"/>
      <c r="AP39" s="878"/>
      <c r="AQ39" s="1084"/>
      <c r="AR39" s="878"/>
      <c r="AS39" s="878"/>
      <c r="AT39" s="878"/>
      <c r="AU39" s="878"/>
      <c r="AV39" s="878"/>
    </row>
    <row r="40" spans="1:48" ht="13.5" customHeight="1">
      <c r="A40" s="908"/>
      <c r="B40" s="878"/>
      <c r="C40" s="878"/>
      <c r="D40" s="878"/>
      <c r="E40" s="878"/>
      <c r="F40" s="878"/>
      <c r="G40" s="878"/>
      <c r="H40" s="878"/>
      <c r="I40" s="878"/>
      <c r="J40" s="878"/>
      <c r="K40" s="878"/>
      <c r="L40" s="878"/>
      <c r="M40" s="1084"/>
      <c r="N40" s="878"/>
      <c r="O40" s="878"/>
      <c r="P40" s="878"/>
      <c r="Q40" s="878"/>
      <c r="R40" s="878"/>
      <c r="S40" s="878"/>
      <c r="T40" s="878"/>
      <c r="U40" s="878"/>
      <c r="V40" s="878"/>
      <c r="W40" s="878"/>
      <c r="X40" s="878"/>
      <c r="Y40" s="878"/>
      <c r="Z40" s="878"/>
      <c r="AA40" s="878"/>
      <c r="AB40" s="878"/>
      <c r="AC40" s="878"/>
      <c r="AD40" s="878"/>
      <c r="AE40" s="878"/>
      <c r="AF40" s="878"/>
      <c r="AG40" s="878"/>
      <c r="AH40" s="878"/>
      <c r="AI40" s="878"/>
      <c r="AJ40" s="878"/>
      <c r="AK40" s="878"/>
      <c r="AL40" s="878"/>
      <c r="AM40" s="878"/>
      <c r="AN40" s="878"/>
      <c r="AO40" s="878"/>
      <c r="AP40" s="878"/>
      <c r="AQ40" s="1084"/>
      <c r="AR40" s="878"/>
      <c r="AS40" s="878"/>
      <c r="AT40" s="878"/>
      <c r="AU40" s="878"/>
      <c r="AV40" s="878"/>
    </row>
    <row r="41" spans="1:48" ht="13.5" customHeight="1">
      <c r="A41" s="908"/>
      <c r="B41" s="878"/>
      <c r="C41" s="878"/>
      <c r="D41" s="878"/>
      <c r="E41" s="878"/>
      <c r="F41" s="878"/>
      <c r="G41" s="878"/>
      <c r="H41" s="878"/>
      <c r="I41" s="878"/>
      <c r="J41" s="878"/>
      <c r="K41" s="878"/>
      <c r="L41" s="878"/>
      <c r="M41" s="1084"/>
      <c r="N41" s="878"/>
      <c r="O41" s="878"/>
      <c r="P41" s="878"/>
      <c r="Q41" s="878"/>
      <c r="R41" s="878"/>
      <c r="S41" s="878"/>
      <c r="T41" s="878"/>
      <c r="U41" s="878"/>
      <c r="V41" s="878"/>
      <c r="W41" s="878"/>
      <c r="X41" s="878"/>
      <c r="Y41" s="878"/>
      <c r="Z41" s="878"/>
      <c r="AA41" s="878"/>
      <c r="AB41" s="878"/>
      <c r="AC41" s="878"/>
      <c r="AD41" s="878"/>
      <c r="AE41" s="878"/>
      <c r="AF41" s="878"/>
      <c r="AG41" s="878"/>
      <c r="AH41" s="878"/>
      <c r="AI41" s="878"/>
      <c r="AJ41" s="878"/>
      <c r="AK41" s="878"/>
      <c r="AL41" s="878"/>
      <c r="AM41" s="878"/>
      <c r="AN41" s="878"/>
      <c r="AO41" s="878"/>
      <c r="AP41" s="878"/>
      <c r="AQ41" s="1084"/>
      <c r="AR41" s="878"/>
      <c r="AS41" s="878"/>
      <c r="AT41" s="878"/>
      <c r="AU41" s="878"/>
      <c r="AV41" s="878"/>
    </row>
    <row r="42" spans="1:48" ht="13.5" customHeight="1">
      <c r="A42" s="908"/>
      <c r="B42" s="878"/>
      <c r="C42" s="878"/>
      <c r="D42" s="878"/>
      <c r="E42" s="878"/>
      <c r="F42" s="878"/>
      <c r="G42" s="878"/>
      <c r="H42" s="878"/>
      <c r="I42" s="878"/>
      <c r="J42" s="878"/>
      <c r="K42" s="878"/>
      <c r="L42" s="878"/>
      <c r="M42" s="1084"/>
      <c r="N42" s="878"/>
      <c r="O42" s="878"/>
      <c r="P42" s="878"/>
      <c r="Q42" s="878"/>
      <c r="R42" s="878"/>
      <c r="S42" s="878"/>
      <c r="T42" s="878"/>
      <c r="U42" s="878"/>
      <c r="V42" s="878"/>
      <c r="W42" s="878"/>
      <c r="X42" s="878"/>
      <c r="Y42" s="878"/>
      <c r="Z42" s="878"/>
      <c r="AA42" s="878"/>
      <c r="AB42" s="878"/>
      <c r="AC42" s="878"/>
      <c r="AD42" s="878"/>
      <c r="AE42" s="878"/>
      <c r="AF42" s="878"/>
      <c r="AG42" s="878"/>
      <c r="AH42" s="878"/>
      <c r="AI42" s="878"/>
      <c r="AJ42" s="878"/>
      <c r="AK42" s="878"/>
      <c r="AL42" s="878"/>
      <c r="AM42" s="878"/>
      <c r="AN42" s="878"/>
      <c r="AO42" s="878"/>
      <c r="AP42" s="878"/>
      <c r="AQ42" s="1084"/>
      <c r="AR42" s="878"/>
      <c r="AS42" s="878"/>
      <c r="AT42" s="878"/>
      <c r="AU42" s="878"/>
      <c r="AV42" s="878"/>
    </row>
    <row r="43" spans="1:48" ht="13.5" customHeight="1">
      <c r="A43" s="908"/>
      <c r="B43" s="878"/>
      <c r="C43" s="878"/>
      <c r="D43" s="878"/>
      <c r="E43" s="878"/>
      <c r="F43" s="878"/>
      <c r="G43" s="878"/>
      <c r="H43" s="878"/>
      <c r="I43" s="878"/>
      <c r="J43" s="878"/>
      <c r="K43" s="878"/>
      <c r="L43" s="878"/>
      <c r="M43" s="1084"/>
      <c r="N43" s="878"/>
      <c r="O43" s="878"/>
      <c r="P43" s="878"/>
      <c r="Q43" s="878"/>
      <c r="R43" s="878"/>
      <c r="S43" s="878"/>
      <c r="T43" s="878"/>
      <c r="U43" s="878"/>
      <c r="V43" s="878"/>
      <c r="W43" s="878"/>
      <c r="X43" s="878"/>
      <c r="Y43" s="878"/>
      <c r="Z43" s="878"/>
      <c r="AA43" s="878"/>
      <c r="AB43" s="878"/>
      <c r="AC43" s="878"/>
      <c r="AD43" s="878"/>
      <c r="AE43" s="878"/>
      <c r="AF43" s="878"/>
      <c r="AG43" s="878"/>
      <c r="AH43" s="878"/>
      <c r="AI43" s="878"/>
      <c r="AJ43" s="878"/>
      <c r="AK43" s="878"/>
      <c r="AL43" s="878"/>
      <c r="AM43" s="878"/>
      <c r="AN43" s="878"/>
      <c r="AO43" s="878"/>
      <c r="AP43" s="878"/>
      <c r="AQ43" s="1084"/>
      <c r="AR43" s="878"/>
      <c r="AS43" s="878"/>
      <c r="AT43" s="878"/>
      <c r="AU43" s="878"/>
      <c r="AV43" s="878"/>
    </row>
    <row r="44" spans="1:48" ht="13.5" customHeight="1">
      <c r="A44" s="908"/>
      <c r="B44" s="878"/>
      <c r="C44" s="878"/>
      <c r="D44" s="878"/>
      <c r="E44" s="878"/>
      <c r="F44" s="878"/>
      <c r="G44" s="878"/>
      <c r="H44" s="878"/>
      <c r="I44" s="878"/>
      <c r="J44" s="878"/>
      <c r="K44" s="878"/>
      <c r="L44" s="878"/>
      <c r="M44" s="1084"/>
      <c r="N44" s="878"/>
      <c r="O44" s="878"/>
      <c r="P44" s="878"/>
      <c r="Q44" s="878"/>
      <c r="R44" s="878"/>
      <c r="S44" s="878"/>
      <c r="T44" s="878"/>
      <c r="U44" s="878"/>
      <c r="V44" s="878"/>
      <c r="W44" s="878"/>
      <c r="X44" s="878"/>
      <c r="Y44" s="878"/>
      <c r="Z44" s="878"/>
      <c r="AA44" s="878"/>
      <c r="AB44" s="878"/>
      <c r="AC44" s="878"/>
      <c r="AD44" s="878"/>
      <c r="AE44" s="878"/>
      <c r="AF44" s="878"/>
      <c r="AG44" s="878"/>
      <c r="AH44" s="878"/>
      <c r="AI44" s="878"/>
      <c r="AJ44" s="878"/>
      <c r="AK44" s="878"/>
      <c r="AL44" s="878"/>
      <c r="AM44" s="878"/>
      <c r="AN44" s="878"/>
      <c r="AO44" s="878"/>
      <c r="AP44" s="878"/>
      <c r="AQ44" s="1084"/>
      <c r="AR44" s="878"/>
      <c r="AS44" s="878"/>
      <c r="AT44" s="878"/>
      <c r="AU44" s="878"/>
      <c r="AV44" s="878"/>
    </row>
    <row r="45" spans="1:48" ht="13.5" customHeight="1">
      <c r="A45" s="908"/>
      <c r="B45" s="878"/>
      <c r="C45" s="878"/>
      <c r="D45" s="878"/>
      <c r="E45" s="878"/>
      <c r="F45" s="878"/>
      <c r="G45" s="878"/>
      <c r="H45" s="878"/>
      <c r="I45" s="878"/>
      <c r="J45" s="878"/>
      <c r="K45" s="878"/>
      <c r="L45" s="878"/>
      <c r="M45" s="1084"/>
      <c r="N45" s="878"/>
      <c r="O45" s="878"/>
      <c r="P45" s="878"/>
      <c r="Q45" s="878"/>
      <c r="R45" s="878"/>
      <c r="S45" s="878"/>
      <c r="T45" s="878"/>
      <c r="U45" s="878"/>
      <c r="V45" s="878"/>
      <c r="W45" s="878"/>
      <c r="X45" s="878"/>
      <c r="Y45" s="878"/>
      <c r="Z45" s="878"/>
      <c r="AA45" s="878"/>
      <c r="AB45" s="878"/>
      <c r="AC45" s="878"/>
      <c r="AD45" s="878"/>
      <c r="AE45" s="878"/>
      <c r="AF45" s="878"/>
      <c r="AG45" s="878"/>
      <c r="AH45" s="878"/>
      <c r="AI45" s="878"/>
      <c r="AJ45" s="878"/>
      <c r="AK45" s="878"/>
      <c r="AL45" s="878"/>
      <c r="AM45" s="878"/>
      <c r="AN45" s="878"/>
      <c r="AO45" s="878"/>
      <c r="AP45" s="878"/>
      <c r="AQ45" s="1084"/>
      <c r="AR45" s="878"/>
      <c r="AS45" s="878"/>
      <c r="AT45" s="878"/>
      <c r="AU45" s="878"/>
      <c r="AV45" s="878"/>
    </row>
    <row r="46" spans="1:48" ht="13.5" customHeight="1">
      <c r="A46" s="908"/>
      <c r="B46" s="878"/>
      <c r="C46" s="878"/>
      <c r="D46" s="878"/>
      <c r="E46" s="878"/>
      <c r="F46" s="878"/>
      <c r="G46" s="878"/>
      <c r="H46" s="878"/>
      <c r="I46" s="878"/>
      <c r="J46" s="878"/>
      <c r="K46" s="878"/>
      <c r="L46" s="878"/>
      <c r="M46" s="1084"/>
      <c r="N46" s="878"/>
      <c r="O46" s="878"/>
      <c r="P46" s="878"/>
      <c r="Q46" s="878"/>
      <c r="R46" s="878"/>
      <c r="S46" s="878"/>
      <c r="T46" s="878"/>
      <c r="U46" s="878"/>
      <c r="V46" s="878"/>
      <c r="W46" s="878"/>
      <c r="X46" s="878"/>
      <c r="Y46" s="878"/>
      <c r="Z46" s="878"/>
      <c r="AA46" s="878"/>
      <c r="AB46" s="878"/>
      <c r="AC46" s="878"/>
      <c r="AD46" s="878"/>
      <c r="AE46" s="878"/>
      <c r="AF46" s="878"/>
      <c r="AG46" s="878"/>
      <c r="AH46" s="878"/>
      <c r="AI46" s="878"/>
      <c r="AJ46" s="878"/>
      <c r="AK46" s="878"/>
      <c r="AL46" s="878"/>
      <c r="AM46" s="878"/>
      <c r="AN46" s="878"/>
      <c r="AO46" s="878"/>
      <c r="AP46" s="878"/>
      <c r="AQ46" s="1084"/>
      <c r="AR46" s="878"/>
      <c r="AS46" s="878"/>
      <c r="AT46" s="878"/>
      <c r="AU46" s="878"/>
      <c r="AV46" s="878"/>
    </row>
    <row r="47" spans="1:48" ht="13.5" customHeight="1">
      <c r="A47" s="908"/>
      <c r="B47" s="878"/>
      <c r="C47" s="878"/>
      <c r="D47" s="878"/>
      <c r="E47" s="878"/>
      <c r="F47" s="878"/>
      <c r="G47" s="878"/>
      <c r="H47" s="878"/>
      <c r="I47" s="878"/>
      <c r="J47" s="878"/>
      <c r="K47" s="878"/>
      <c r="L47" s="878"/>
      <c r="M47" s="1084"/>
      <c r="N47" s="878"/>
      <c r="O47" s="878"/>
      <c r="P47" s="878"/>
      <c r="Q47" s="878"/>
      <c r="R47" s="878"/>
      <c r="S47" s="878"/>
      <c r="T47" s="878"/>
      <c r="U47" s="878"/>
      <c r="V47" s="878"/>
      <c r="W47" s="878"/>
      <c r="X47" s="878"/>
      <c r="Y47" s="878"/>
      <c r="Z47" s="878"/>
      <c r="AA47" s="878"/>
      <c r="AB47" s="878"/>
      <c r="AC47" s="878"/>
      <c r="AD47" s="878"/>
      <c r="AE47" s="878"/>
      <c r="AF47" s="878"/>
      <c r="AG47" s="878"/>
      <c r="AH47" s="878"/>
      <c r="AI47" s="878"/>
      <c r="AJ47" s="878"/>
      <c r="AK47" s="878"/>
      <c r="AL47" s="878"/>
      <c r="AM47" s="878"/>
      <c r="AN47" s="878"/>
      <c r="AO47" s="878"/>
      <c r="AP47" s="878"/>
      <c r="AQ47" s="1084"/>
      <c r="AR47" s="878"/>
      <c r="AS47" s="878"/>
      <c r="AT47" s="878"/>
      <c r="AU47" s="878"/>
      <c r="AV47" s="878"/>
    </row>
    <row r="48" spans="1:48" ht="13.5" customHeight="1">
      <c r="A48" s="908"/>
      <c r="B48" s="878"/>
      <c r="C48" s="878"/>
      <c r="D48" s="878"/>
      <c r="E48" s="878"/>
      <c r="F48" s="878"/>
      <c r="G48" s="878"/>
      <c r="H48" s="878"/>
      <c r="I48" s="878"/>
      <c r="J48" s="878"/>
      <c r="K48" s="878"/>
      <c r="L48" s="878"/>
      <c r="M48" s="1084"/>
      <c r="N48" s="878"/>
      <c r="O48" s="878"/>
      <c r="P48" s="878"/>
      <c r="Q48" s="878"/>
      <c r="R48" s="878"/>
      <c r="S48" s="878"/>
      <c r="T48" s="878"/>
      <c r="U48" s="878"/>
      <c r="V48" s="878"/>
      <c r="W48" s="878"/>
      <c r="X48" s="878"/>
      <c r="Y48" s="878"/>
      <c r="Z48" s="878"/>
      <c r="AA48" s="878"/>
      <c r="AB48" s="878"/>
      <c r="AC48" s="878"/>
      <c r="AD48" s="878"/>
      <c r="AE48" s="878"/>
      <c r="AF48" s="878"/>
      <c r="AG48" s="878"/>
      <c r="AH48" s="878"/>
      <c r="AI48" s="878"/>
      <c r="AJ48" s="878"/>
      <c r="AK48" s="878"/>
      <c r="AL48" s="878"/>
      <c r="AM48" s="878"/>
      <c r="AN48" s="878"/>
      <c r="AO48" s="878"/>
      <c r="AP48" s="878"/>
      <c r="AQ48" s="1084"/>
      <c r="AR48" s="878"/>
      <c r="AS48" s="878"/>
      <c r="AT48" s="878"/>
      <c r="AU48" s="878"/>
      <c r="AV48" s="878"/>
    </row>
    <row r="49" spans="1:48" ht="13.5" customHeight="1">
      <c r="A49" s="908"/>
      <c r="B49" s="878"/>
      <c r="C49" s="878"/>
      <c r="D49" s="878"/>
      <c r="E49" s="878"/>
      <c r="F49" s="878"/>
      <c r="G49" s="878"/>
      <c r="H49" s="878"/>
      <c r="I49" s="878"/>
      <c r="J49" s="878"/>
      <c r="K49" s="878"/>
      <c r="L49" s="878"/>
      <c r="M49" s="1084"/>
      <c r="N49" s="878"/>
      <c r="O49" s="878"/>
      <c r="P49" s="878"/>
      <c r="Q49" s="878"/>
      <c r="R49" s="878"/>
      <c r="S49" s="878"/>
      <c r="T49" s="878"/>
      <c r="U49" s="878"/>
      <c r="V49" s="878"/>
      <c r="W49" s="878"/>
      <c r="X49" s="878"/>
      <c r="Y49" s="878"/>
      <c r="Z49" s="878"/>
      <c r="AA49" s="878"/>
      <c r="AB49" s="878"/>
      <c r="AC49" s="878"/>
      <c r="AD49" s="878"/>
      <c r="AE49" s="878"/>
      <c r="AF49" s="878"/>
      <c r="AG49" s="878"/>
      <c r="AH49" s="878"/>
      <c r="AI49" s="878"/>
      <c r="AJ49" s="878"/>
      <c r="AK49" s="878"/>
      <c r="AL49" s="878"/>
      <c r="AM49" s="878"/>
      <c r="AN49" s="878"/>
      <c r="AO49" s="878"/>
      <c r="AP49" s="878"/>
      <c r="AQ49" s="1084"/>
      <c r="AR49" s="878"/>
      <c r="AS49" s="878"/>
      <c r="AT49" s="878"/>
      <c r="AU49" s="878"/>
      <c r="AV49" s="878"/>
    </row>
    <row r="50" spans="1:48" ht="13.5" customHeight="1">
      <c r="A50" s="908"/>
      <c r="B50" s="878"/>
      <c r="C50" s="878"/>
      <c r="D50" s="878"/>
      <c r="E50" s="878"/>
      <c r="F50" s="878"/>
      <c r="G50" s="878"/>
      <c r="H50" s="878"/>
      <c r="I50" s="878"/>
      <c r="J50" s="878"/>
      <c r="K50" s="878"/>
      <c r="L50" s="878"/>
      <c r="M50" s="1084"/>
      <c r="N50" s="878"/>
      <c r="O50" s="878"/>
      <c r="P50" s="878"/>
      <c r="Q50" s="878"/>
      <c r="R50" s="878"/>
      <c r="S50" s="878"/>
      <c r="T50" s="878"/>
      <c r="U50" s="878"/>
      <c r="V50" s="878"/>
      <c r="W50" s="878"/>
      <c r="X50" s="878"/>
      <c r="Y50" s="878"/>
      <c r="Z50" s="878"/>
      <c r="AA50" s="878"/>
      <c r="AB50" s="878"/>
      <c r="AC50" s="878"/>
      <c r="AD50" s="878"/>
      <c r="AE50" s="878"/>
      <c r="AF50" s="878"/>
      <c r="AG50" s="878"/>
      <c r="AH50" s="878"/>
      <c r="AI50" s="878"/>
      <c r="AJ50" s="878"/>
      <c r="AK50" s="878"/>
      <c r="AL50" s="878"/>
      <c r="AM50" s="878"/>
      <c r="AN50" s="878"/>
      <c r="AO50" s="878"/>
      <c r="AP50" s="878"/>
      <c r="AQ50" s="1084"/>
      <c r="AR50" s="878"/>
      <c r="AS50" s="878"/>
      <c r="AT50" s="878"/>
      <c r="AU50" s="878"/>
      <c r="AV50" s="878"/>
    </row>
    <row r="51" spans="1:48" ht="13.5" customHeight="1">
      <c r="A51" s="908"/>
      <c r="B51" s="878"/>
      <c r="C51" s="878"/>
      <c r="D51" s="878"/>
      <c r="E51" s="878"/>
      <c r="F51" s="878"/>
      <c r="G51" s="878"/>
      <c r="H51" s="878"/>
      <c r="I51" s="878"/>
      <c r="J51" s="878"/>
      <c r="K51" s="878"/>
      <c r="L51" s="878"/>
      <c r="M51" s="1084"/>
      <c r="N51" s="878"/>
      <c r="O51" s="878"/>
      <c r="P51" s="878"/>
      <c r="Q51" s="878"/>
      <c r="R51" s="878"/>
      <c r="S51" s="878"/>
      <c r="T51" s="878"/>
      <c r="U51" s="878"/>
      <c r="V51" s="878"/>
      <c r="W51" s="878"/>
      <c r="X51" s="878"/>
      <c r="Y51" s="878"/>
      <c r="Z51" s="878"/>
      <c r="AA51" s="878"/>
      <c r="AB51" s="878"/>
      <c r="AC51" s="878"/>
      <c r="AD51" s="878"/>
      <c r="AE51" s="878"/>
      <c r="AF51" s="878"/>
      <c r="AG51" s="878"/>
      <c r="AH51" s="878"/>
      <c r="AI51" s="878"/>
      <c r="AJ51" s="878"/>
      <c r="AK51" s="878"/>
      <c r="AL51" s="878"/>
      <c r="AM51" s="878"/>
      <c r="AN51" s="878"/>
      <c r="AO51" s="878"/>
      <c r="AP51" s="878"/>
      <c r="AQ51" s="1084"/>
      <c r="AR51" s="878"/>
      <c r="AS51" s="878"/>
      <c r="AT51" s="878"/>
      <c r="AU51" s="878"/>
      <c r="AV51" s="878"/>
    </row>
    <row r="52" spans="1:48" ht="13.5" customHeight="1">
      <c r="A52" s="908"/>
      <c r="B52" s="878"/>
      <c r="C52" s="878"/>
      <c r="D52" s="878"/>
      <c r="E52" s="878"/>
      <c r="F52" s="878"/>
      <c r="G52" s="878"/>
      <c r="H52" s="878"/>
      <c r="I52" s="878"/>
      <c r="J52" s="878"/>
      <c r="K52" s="878"/>
      <c r="L52" s="878"/>
      <c r="M52" s="1084"/>
      <c r="N52" s="878"/>
      <c r="O52" s="878"/>
      <c r="P52" s="878"/>
      <c r="Q52" s="878"/>
      <c r="R52" s="878"/>
      <c r="S52" s="878"/>
      <c r="T52" s="878"/>
      <c r="U52" s="878"/>
      <c r="V52" s="878"/>
      <c r="W52" s="878"/>
      <c r="X52" s="878"/>
      <c r="Y52" s="878"/>
      <c r="Z52" s="878"/>
      <c r="AA52" s="878"/>
      <c r="AB52" s="878"/>
      <c r="AC52" s="878"/>
      <c r="AD52" s="878"/>
      <c r="AE52" s="878"/>
      <c r="AF52" s="878"/>
      <c r="AG52" s="878"/>
      <c r="AH52" s="878"/>
      <c r="AI52" s="878"/>
      <c r="AJ52" s="878"/>
      <c r="AK52" s="878"/>
      <c r="AL52" s="878"/>
      <c r="AM52" s="878"/>
      <c r="AN52" s="878"/>
      <c r="AO52" s="878"/>
      <c r="AP52" s="878"/>
      <c r="AQ52" s="1084"/>
      <c r="AR52" s="878"/>
      <c r="AS52" s="878"/>
      <c r="AT52" s="878"/>
      <c r="AU52" s="878"/>
      <c r="AV52" s="878"/>
    </row>
    <row r="53" spans="1:48" ht="13.5" customHeight="1">
      <c r="A53" s="908"/>
      <c r="B53" s="878"/>
      <c r="C53" s="878"/>
      <c r="D53" s="878"/>
      <c r="E53" s="878"/>
      <c r="F53" s="878"/>
      <c r="G53" s="878"/>
      <c r="H53" s="878"/>
      <c r="I53" s="878"/>
      <c r="J53" s="878"/>
      <c r="K53" s="878"/>
      <c r="L53" s="878"/>
      <c r="M53" s="1084"/>
      <c r="N53" s="878"/>
      <c r="O53" s="878"/>
      <c r="P53" s="878"/>
      <c r="Q53" s="878"/>
      <c r="R53" s="878"/>
      <c r="S53" s="878"/>
      <c r="T53" s="878"/>
      <c r="U53" s="878"/>
      <c r="V53" s="878"/>
      <c r="W53" s="878"/>
      <c r="X53" s="878"/>
      <c r="Y53" s="878"/>
      <c r="Z53" s="878"/>
      <c r="AA53" s="878"/>
      <c r="AB53" s="878"/>
      <c r="AC53" s="878"/>
      <c r="AD53" s="878"/>
      <c r="AE53" s="878"/>
      <c r="AF53" s="878"/>
      <c r="AG53" s="878"/>
      <c r="AH53" s="878"/>
      <c r="AI53" s="878"/>
      <c r="AJ53" s="878"/>
      <c r="AK53" s="878"/>
      <c r="AL53" s="878"/>
      <c r="AM53" s="878"/>
      <c r="AN53" s="878"/>
      <c r="AO53" s="878"/>
      <c r="AP53" s="878"/>
      <c r="AQ53" s="1084"/>
      <c r="AR53" s="878"/>
      <c r="AS53" s="878"/>
      <c r="AT53" s="878"/>
      <c r="AU53" s="878"/>
      <c r="AV53" s="878"/>
    </row>
    <row r="54" spans="1:48" ht="13.5" customHeight="1">
      <c r="A54" s="908"/>
      <c r="B54" s="878"/>
      <c r="C54" s="878"/>
      <c r="D54" s="878"/>
      <c r="E54" s="878"/>
      <c r="F54" s="878"/>
      <c r="G54" s="878"/>
      <c r="H54" s="878"/>
      <c r="I54" s="878"/>
      <c r="J54" s="878"/>
      <c r="K54" s="878"/>
      <c r="L54" s="878"/>
      <c r="M54" s="1084"/>
      <c r="N54" s="878"/>
      <c r="O54" s="878"/>
      <c r="P54" s="878"/>
      <c r="Q54" s="878"/>
      <c r="R54" s="878"/>
      <c r="S54" s="878"/>
      <c r="T54" s="878"/>
      <c r="U54" s="878"/>
      <c r="V54" s="878"/>
      <c r="W54" s="878"/>
      <c r="X54" s="878"/>
      <c r="Y54" s="878"/>
      <c r="Z54" s="878"/>
      <c r="AA54" s="878"/>
      <c r="AB54" s="878"/>
      <c r="AC54" s="878"/>
      <c r="AD54" s="878"/>
      <c r="AE54" s="878"/>
      <c r="AF54" s="878"/>
      <c r="AG54" s="878"/>
      <c r="AH54" s="878"/>
      <c r="AI54" s="878"/>
      <c r="AJ54" s="878"/>
      <c r="AK54" s="878"/>
      <c r="AL54" s="878"/>
      <c r="AM54" s="878"/>
      <c r="AN54" s="878"/>
      <c r="AO54" s="878"/>
      <c r="AP54" s="878"/>
      <c r="AQ54" s="1084"/>
      <c r="AR54" s="878"/>
      <c r="AS54" s="878"/>
      <c r="AT54" s="878"/>
      <c r="AU54" s="878"/>
      <c r="AV54" s="878"/>
    </row>
    <row r="55" spans="1:48" ht="13.5" customHeight="1">
      <c r="A55" s="908"/>
      <c r="B55" s="878"/>
      <c r="C55" s="878"/>
      <c r="D55" s="878"/>
      <c r="E55" s="878"/>
      <c r="F55" s="878"/>
      <c r="G55" s="878"/>
      <c r="H55" s="878"/>
      <c r="I55" s="878"/>
      <c r="J55" s="878"/>
      <c r="K55" s="878"/>
      <c r="L55" s="878"/>
      <c r="M55" s="1084"/>
      <c r="N55" s="878"/>
      <c r="O55" s="878"/>
      <c r="P55" s="878"/>
      <c r="Q55" s="878"/>
      <c r="R55" s="878"/>
      <c r="S55" s="878"/>
      <c r="T55" s="878"/>
      <c r="U55" s="878"/>
      <c r="V55" s="878"/>
      <c r="W55" s="878"/>
      <c r="X55" s="878"/>
      <c r="Y55" s="878"/>
      <c r="Z55" s="878"/>
      <c r="AA55" s="878"/>
      <c r="AB55" s="878"/>
      <c r="AC55" s="878"/>
      <c r="AD55" s="878"/>
      <c r="AE55" s="878"/>
      <c r="AF55" s="878"/>
      <c r="AG55" s="878"/>
      <c r="AH55" s="878"/>
      <c r="AI55" s="878"/>
      <c r="AJ55" s="878"/>
      <c r="AK55" s="878"/>
      <c r="AL55" s="878"/>
      <c r="AM55" s="878"/>
      <c r="AN55" s="878"/>
      <c r="AO55" s="878"/>
      <c r="AP55" s="878"/>
      <c r="AQ55" s="1084"/>
      <c r="AR55" s="878"/>
      <c r="AS55" s="878"/>
      <c r="AT55" s="878"/>
      <c r="AU55" s="878"/>
      <c r="AV55" s="878"/>
    </row>
    <row r="56" spans="1:48" ht="13.5" customHeight="1">
      <c r="A56" s="908"/>
      <c r="B56" s="878"/>
      <c r="C56" s="878"/>
      <c r="D56" s="878"/>
      <c r="E56" s="878"/>
      <c r="F56" s="878"/>
      <c r="G56" s="878"/>
      <c r="H56" s="878"/>
      <c r="I56" s="878"/>
      <c r="J56" s="878"/>
      <c r="K56" s="878"/>
      <c r="L56" s="878"/>
      <c r="M56" s="1084"/>
      <c r="N56" s="878"/>
      <c r="O56" s="878"/>
      <c r="P56" s="878"/>
      <c r="Q56" s="878"/>
      <c r="R56" s="878"/>
      <c r="S56" s="878"/>
      <c r="T56" s="878"/>
      <c r="U56" s="878"/>
      <c r="V56" s="878"/>
      <c r="W56" s="878"/>
      <c r="X56" s="878"/>
      <c r="Y56" s="878"/>
      <c r="Z56" s="878"/>
      <c r="AA56" s="878"/>
      <c r="AB56" s="878"/>
      <c r="AC56" s="878"/>
      <c r="AD56" s="878"/>
      <c r="AE56" s="878"/>
      <c r="AF56" s="878"/>
      <c r="AG56" s="878"/>
      <c r="AH56" s="878"/>
      <c r="AI56" s="878"/>
      <c r="AJ56" s="878"/>
      <c r="AK56" s="878"/>
      <c r="AL56" s="878"/>
      <c r="AM56" s="878"/>
      <c r="AN56" s="878"/>
      <c r="AO56" s="878"/>
      <c r="AP56" s="878"/>
      <c r="AQ56" s="1084"/>
      <c r="AR56" s="878"/>
      <c r="AS56" s="878"/>
      <c r="AT56" s="878"/>
      <c r="AU56" s="878"/>
      <c r="AV56" s="878"/>
    </row>
    <row r="57" spans="1:48" ht="13.5" customHeight="1">
      <c r="A57" s="908"/>
      <c r="B57" s="878"/>
      <c r="C57" s="878"/>
      <c r="D57" s="878"/>
      <c r="E57" s="878"/>
      <c r="F57" s="878"/>
      <c r="G57" s="878"/>
      <c r="H57" s="878"/>
      <c r="I57" s="878"/>
      <c r="J57" s="878"/>
      <c r="K57" s="878"/>
      <c r="L57" s="878"/>
      <c r="M57" s="1084"/>
      <c r="N57" s="878"/>
      <c r="O57" s="878"/>
      <c r="P57" s="878"/>
      <c r="Q57" s="878"/>
      <c r="R57" s="878"/>
      <c r="S57" s="878"/>
      <c r="T57" s="878"/>
      <c r="U57" s="878"/>
      <c r="V57" s="878"/>
      <c r="W57" s="878"/>
      <c r="X57" s="878"/>
      <c r="Y57" s="878"/>
      <c r="Z57" s="878"/>
      <c r="AA57" s="878"/>
      <c r="AB57" s="878"/>
      <c r="AC57" s="878"/>
      <c r="AD57" s="878"/>
      <c r="AE57" s="878"/>
      <c r="AF57" s="878"/>
      <c r="AG57" s="878"/>
      <c r="AH57" s="878"/>
      <c r="AI57" s="878"/>
      <c r="AJ57" s="878"/>
      <c r="AK57" s="878"/>
      <c r="AL57" s="878"/>
      <c r="AM57" s="878"/>
      <c r="AN57" s="878"/>
      <c r="AO57" s="878"/>
      <c r="AP57" s="878"/>
      <c r="AQ57" s="1084"/>
      <c r="AR57" s="878"/>
      <c r="AS57" s="878"/>
      <c r="AT57" s="878"/>
      <c r="AU57" s="878"/>
      <c r="AV57" s="878"/>
    </row>
    <row r="58" spans="1:48" ht="13.5" customHeight="1">
      <c r="A58" s="908"/>
      <c r="B58" s="878"/>
      <c r="C58" s="878"/>
      <c r="D58" s="878"/>
      <c r="E58" s="878"/>
      <c r="F58" s="878"/>
      <c r="G58" s="878"/>
      <c r="H58" s="878"/>
      <c r="I58" s="878"/>
      <c r="J58" s="878"/>
      <c r="K58" s="878"/>
      <c r="L58" s="878"/>
      <c r="M58" s="1084"/>
      <c r="N58" s="878"/>
      <c r="O58" s="878"/>
      <c r="P58" s="878"/>
      <c r="Q58" s="878"/>
      <c r="R58" s="878"/>
      <c r="S58" s="878"/>
      <c r="T58" s="878"/>
      <c r="U58" s="878"/>
      <c r="V58" s="878"/>
      <c r="W58" s="878"/>
      <c r="X58" s="878"/>
      <c r="Y58" s="878"/>
      <c r="Z58" s="878"/>
      <c r="AA58" s="878"/>
      <c r="AB58" s="878"/>
      <c r="AC58" s="878"/>
      <c r="AD58" s="878"/>
      <c r="AE58" s="878"/>
      <c r="AF58" s="878"/>
      <c r="AG58" s="878"/>
      <c r="AH58" s="878"/>
      <c r="AI58" s="878"/>
      <c r="AJ58" s="878"/>
      <c r="AK58" s="878"/>
      <c r="AL58" s="878"/>
      <c r="AM58" s="878"/>
      <c r="AN58" s="878"/>
      <c r="AO58" s="878"/>
      <c r="AP58" s="878"/>
      <c r="AQ58" s="1084"/>
      <c r="AR58" s="878"/>
      <c r="AS58" s="878"/>
      <c r="AT58" s="878"/>
      <c r="AU58" s="878"/>
      <c r="AV58" s="878"/>
    </row>
    <row r="59" spans="1:48" ht="13.5" customHeight="1">
      <c r="A59" s="908"/>
      <c r="B59" s="878"/>
      <c r="C59" s="878"/>
      <c r="D59" s="878"/>
      <c r="E59" s="878"/>
      <c r="F59" s="878"/>
      <c r="G59" s="878"/>
      <c r="H59" s="878"/>
      <c r="I59" s="878"/>
      <c r="J59" s="878"/>
      <c r="K59" s="878"/>
      <c r="L59" s="878"/>
      <c r="M59" s="1084"/>
      <c r="N59" s="878"/>
      <c r="O59" s="878"/>
      <c r="P59" s="878"/>
      <c r="Q59" s="878"/>
      <c r="R59" s="878"/>
      <c r="S59" s="878"/>
      <c r="T59" s="878"/>
      <c r="U59" s="878"/>
      <c r="V59" s="878"/>
      <c r="W59" s="878"/>
      <c r="X59" s="878"/>
      <c r="Y59" s="878"/>
      <c r="Z59" s="878"/>
      <c r="AA59" s="878"/>
      <c r="AB59" s="878"/>
      <c r="AC59" s="878"/>
      <c r="AD59" s="878"/>
      <c r="AE59" s="878"/>
      <c r="AF59" s="878"/>
      <c r="AG59" s="878"/>
      <c r="AH59" s="878"/>
      <c r="AI59" s="878"/>
      <c r="AJ59" s="878"/>
      <c r="AK59" s="878"/>
      <c r="AL59" s="878"/>
      <c r="AM59" s="878"/>
      <c r="AN59" s="878"/>
      <c r="AO59" s="878"/>
      <c r="AP59" s="878"/>
      <c r="AQ59" s="1084"/>
      <c r="AR59" s="878"/>
      <c r="AS59" s="878"/>
      <c r="AT59" s="878"/>
      <c r="AU59" s="878"/>
      <c r="AV59" s="878"/>
    </row>
    <row r="60" spans="1:48" ht="13.5" customHeight="1">
      <c r="A60" s="908"/>
      <c r="B60" s="878"/>
      <c r="C60" s="878"/>
      <c r="D60" s="878"/>
      <c r="E60" s="878"/>
      <c r="F60" s="878"/>
      <c r="G60" s="878"/>
      <c r="H60" s="878"/>
      <c r="I60" s="878"/>
      <c r="J60" s="878"/>
      <c r="K60" s="878"/>
      <c r="L60" s="878"/>
      <c r="M60" s="1084"/>
      <c r="N60" s="878"/>
      <c r="O60" s="878"/>
      <c r="P60" s="878"/>
      <c r="Q60" s="878"/>
      <c r="R60" s="878"/>
      <c r="S60" s="878"/>
      <c r="T60" s="878"/>
      <c r="U60" s="878"/>
      <c r="V60" s="878"/>
      <c r="W60" s="878"/>
      <c r="X60" s="878"/>
      <c r="Y60" s="878"/>
      <c r="Z60" s="878"/>
      <c r="AA60" s="878"/>
      <c r="AB60" s="878"/>
      <c r="AC60" s="878"/>
      <c r="AD60" s="878"/>
      <c r="AE60" s="878"/>
      <c r="AF60" s="878"/>
      <c r="AG60" s="878"/>
      <c r="AH60" s="878"/>
      <c r="AI60" s="878"/>
      <c r="AJ60" s="878"/>
      <c r="AK60" s="878"/>
      <c r="AL60" s="878"/>
      <c r="AM60" s="878"/>
      <c r="AN60" s="878"/>
      <c r="AO60" s="878"/>
      <c r="AP60" s="878"/>
      <c r="AQ60" s="1084"/>
      <c r="AR60" s="878"/>
      <c r="AS60" s="878"/>
      <c r="AT60" s="878"/>
      <c r="AU60" s="878"/>
      <c r="AV60" s="878"/>
    </row>
    <row r="61" spans="1:48" ht="13.5" customHeight="1">
      <c r="A61" s="908"/>
      <c r="B61" s="878"/>
      <c r="C61" s="878"/>
      <c r="D61" s="878"/>
      <c r="E61" s="878"/>
      <c r="F61" s="878"/>
      <c r="G61" s="878"/>
      <c r="H61" s="878"/>
      <c r="I61" s="878"/>
      <c r="J61" s="878"/>
      <c r="K61" s="878"/>
      <c r="L61" s="878"/>
      <c r="M61" s="1084"/>
      <c r="N61" s="878"/>
      <c r="O61" s="878"/>
      <c r="P61" s="878"/>
      <c r="Q61" s="878"/>
      <c r="R61" s="878"/>
      <c r="S61" s="878"/>
      <c r="T61" s="878"/>
      <c r="U61" s="878"/>
      <c r="V61" s="878"/>
      <c r="W61" s="878"/>
      <c r="X61" s="878"/>
      <c r="Y61" s="878"/>
      <c r="Z61" s="878"/>
      <c r="AA61" s="878"/>
      <c r="AB61" s="878"/>
      <c r="AC61" s="878"/>
      <c r="AD61" s="878"/>
      <c r="AE61" s="878"/>
      <c r="AF61" s="878"/>
      <c r="AG61" s="878"/>
      <c r="AH61" s="878"/>
      <c r="AI61" s="878"/>
      <c r="AJ61" s="878"/>
      <c r="AK61" s="878"/>
      <c r="AL61" s="878"/>
      <c r="AM61" s="878"/>
      <c r="AN61" s="878"/>
      <c r="AO61" s="878"/>
      <c r="AP61" s="878"/>
      <c r="AQ61" s="1084"/>
      <c r="AR61" s="878"/>
      <c r="AS61" s="878"/>
      <c r="AT61" s="878"/>
      <c r="AU61" s="878"/>
      <c r="AV61" s="878"/>
    </row>
    <row r="62" spans="1:48" ht="13.5" customHeight="1">
      <c r="A62" s="908"/>
      <c r="B62" s="878"/>
      <c r="C62" s="878"/>
      <c r="D62" s="878"/>
      <c r="E62" s="878"/>
      <c r="F62" s="878"/>
      <c r="G62" s="878"/>
      <c r="H62" s="878"/>
      <c r="I62" s="878"/>
      <c r="J62" s="878"/>
      <c r="K62" s="878"/>
      <c r="L62" s="878"/>
      <c r="M62" s="1084"/>
      <c r="N62" s="878"/>
      <c r="O62" s="878"/>
      <c r="P62" s="878"/>
      <c r="Q62" s="878"/>
      <c r="R62" s="878"/>
      <c r="S62" s="878"/>
      <c r="T62" s="878"/>
      <c r="U62" s="878"/>
      <c r="V62" s="878"/>
      <c r="W62" s="878"/>
      <c r="X62" s="878"/>
      <c r="Y62" s="878"/>
      <c r="Z62" s="878"/>
      <c r="AA62" s="878"/>
      <c r="AB62" s="878"/>
      <c r="AC62" s="878"/>
      <c r="AD62" s="878"/>
      <c r="AE62" s="878"/>
      <c r="AF62" s="878"/>
      <c r="AG62" s="878"/>
      <c r="AH62" s="878"/>
      <c r="AI62" s="878"/>
      <c r="AJ62" s="878"/>
      <c r="AK62" s="878"/>
      <c r="AL62" s="878"/>
      <c r="AM62" s="878"/>
      <c r="AN62" s="878"/>
      <c r="AO62" s="878"/>
      <c r="AP62" s="878"/>
      <c r="AQ62" s="1084"/>
      <c r="AR62" s="878"/>
      <c r="AS62" s="878"/>
      <c r="AT62" s="878"/>
      <c r="AU62" s="878"/>
      <c r="AV62" s="878"/>
    </row>
    <row r="63" spans="1:48" ht="13.5" customHeight="1">
      <c r="A63" s="908"/>
      <c r="B63" s="878"/>
      <c r="C63" s="878"/>
      <c r="D63" s="878"/>
      <c r="E63" s="878"/>
      <c r="F63" s="878"/>
      <c r="G63" s="878"/>
      <c r="H63" s="878"/>
      <c r="I63" s="878"/>
      <c r="J63" s="878"/>
      <c r="K63" s="878"/>
      <c r="L63" s="878"/>
      <c r="M63" s="1084"/>
      <c r="N63" s="878"/>
      <c r="O63" s="878"/>
      <c r="P63" s="878"/>
      <c r="Q63" s="878"/>
      <c r="R63" s="878"/>
      <c r="S63" s="878"/>
      <c r="T63" s="878"/>
      <c r="U63" s="878"/>
      <c r="V63" s="878"/>
      <c r="W63" s="878"/>
      <c r="X63" s="878"/>
      <c r="Y63" s="878"/>
      <c r="Z63" s="878"/>
      <c r="AA63" s="878"/>
      <c r="AB63" s="878"/>
      <c r="AC63" s="878"/>
      <c r="AD63" s="878"/>
      <c r="AE63" s="878"/>
      <c r="AF63" s="878"/>
      <c r="AG63" s="878"/>
      <c r="AH63" s="878"/>
      <c r="AI63" s="878"/>
      <c r="AJ63" s="878"/>
      <c r="AK63" s="878"/>
      <c r="AL63" s="878"/>
      <c r="AM63" s="878"/>
      <c r="AN63" s="878"/>
      <c r="AO63" s="878"/>
      <c r="AP63" s="878"/>
      <c r="AQ63" s="1084"/>
      <c r="AR63" s="878"/>
      <c r="AS63" s="878"/>
      <c r="AT63" s="878"/>
      <c r="AU63" s="878"/>
      <c r="AV63" s="878"/>
    </row>
    <row r="64" spans="1:48" ht="13.5" customHeight="1">
      <c r="A64" s="908"/>
      <c r="B64" s="878"/>
      <c r="C64" s="878"/>
      <c r="D64" s="878"/>
      <c r="E64" s="878"/>
      <c r="F64" s="878"/>
      <c r="G64" s="878"/>
      <c r="H64" s="878"/>
      <c r="I64" s="878"/>
      <c r="J64" s="878"/>
      <c r="K64" s="878"/>
      <c r="L64" s="878"/>
      <c r="M64" s="1084"/>
      <c r="N64" s="878"/>
      <c r="O64" s="878"/>
      <c r="P64" s="878"/>
      <c r="Q64" s="878"/>
      <c r="R64" s="878"/>
      <c r="S64" s="878"/>
      <c r="T64" s="878"/>
      <c r="U64" s="878"/>
      <c r="V64" s="878"/>
      <c r="W64" s="878"/>
      <c r="X64" s="878"/>
      <c r="Y64" s="878"/>
      <c r="Z64" s="878"/>
      <c r="AA64" s="878"/>
      <c r="AB64" s="878"/>
      <c r="AC64" s="878"/>
      <c r="AD64" s="878"/>
      <c r="AE64" s="878"/>
      <c r="AF64" s="878"/>
      <c r="AG64" s="878"/>
      <c r="AH64" s="878"/>
      <c r="AI64" s="878"/>
      <c r="AJ64" s="878"/>
      <c r="AK64" s="878"/>
      <c r="AL64" s="878"/>
      <c r="AM64" s="878"/>
      <c r="AN64" s="878"/>
      <c r="AO64" s="878"/>
      <c r="AP64" s="878"/>
      <c r="AQ64" s="1084"/>
      <c r="AR64" s="878"/>
      <c r="AS64" s="878"/>
      <c r="AT64" s="878"/>
      <c r="AU64" s="878"/>
      <c r="AV64" s="878"/>
    </row>
    <row r="65" spans="1:48" ht="13.5" customHeight="1">
      <c r="A65" s="908"/>
      <c r="B65" s="878"/>
      <c r="C65" s="878"/>
      <c r="D65" s="878"/>
      <c r="E65" s="878"/>
      <c r="F65" s="878"/>
      <c r="G65" s="878"/>
      <c r="H65" s="878"/>
      <c r="I65" s="878"/>
      <c r="J65" s="878" t="s">
        <v>321</v>
      </c>
      <c r="K65" s="878"/>
      <c r="L65" s="878"/>
      <c r="M65" s="1084"/>
      <c r="N65" s="878"/>
      <c r="O65" s="878"/>
      <c r="P65" s="878"/>
      <c r="Q65" s="878"/>
      <c r="R65" s="878"/>
      <c r="S65" s="878"/>
      <c r="T65" s="878"/>
      <c r="U65" s="878"/>
      <c r="V65" s="878"/>
      <c r="W65" s="878"/>
      <c r="X65" s="878"/>
      <c r="Y65" s="878"/>
      <c r="Z65" s="878"/>
      <c r="AA65" s="878"/>
      <c r="AB65" s="878"/>
      <c r="AC65" s="878"/>
      <c r="AD65" s="878"/>
      <c r="AE65" s="878"/>
      <c r="AF65" s="878"/>
      <c r="AG65" s="878"/>
      <c r="AH65" s="878"/>
      <c r="AI65" s="878"/>
      <c r="AJ65" s="878"/>
      <c r="AK65" s="878"/>
      <c r="AL65" s="878"/>
      <c r="AM65" s="878"/>
      <c r="AN65" s="878"/>
      <c r="AO65" s="878"/>
      <c r="AP65" s="878"/>
      <c r="AQ65" s="1084"/>
      <c r="AR65" s="878"/>
      <c r="AS65" s="878"/>
      <c r="AT65" s="878"/>
      <c r="AU65" s="878"/>
      <c r="AV65" s="878"/>
    </row>
    <row r="66" spans="1:48" ht="13.5" customHeight="1">
      <c r="A66" s="908"/>
      <c r="B66" s="878"/>
      <c r="C66" s="878"/>
      <c r="D66" s="878"/>
      <c r="E66" s="878"/>
      <c r="F66" s="878"/>
      <c r="G66" s="878"/>
      <c r="H66" s="878"/>
      <c r="I66" s="878"/>
      <c r="J66" s="878"/>
      <c r="K66" s="878"/>
      <c r="L66" s="878"/>
      <c r="M66" s="1084"/>
      <c r="N66" s="878"/>
      <c r="O66" s="878"/>
      <c r="P66" s="878"/>
      <c r="Q66" s="878"/>
      <c r="R66" s="878"/>
      <c r="S66" s="878"/>
      <c r="T66" s="878"/>
      <c r="U66" s="878"/>
      <c r="V66" s="878"/>
      <c r="W66" s="878"/>
      <c r="X66" s="878"/>
      <c r="Y66" s="878"/>
      <c r="Z66" s="878"/>
      <c r="AA66" s="878"/>
      <c r="AB66" s="878"/>
      <c r="AC66" s="878"/>
      <c r="AD66" s="878"/>
      <c r="AE66" s="878"/>
      <c r="AF66" s="878"/>
      <c r="AG66" s="878"/>
      <c r="AH66" s="878"/>
      <c r="AI66" s="878"/>
      <c r="AJ66" s="878"/>
      <c r="AK66" s="878"/>
      <c r="AL66" s="878"/>
      <c r="AM66" s="878"/>
      <c r="AN66" s="878"/>
      <c r="AO66" s="878"/>
      <c r="AP66" s="878"/>
      <c r="AQ66" s="1084"/>
      <c r="AR66" s="878"/>
      <c r="AS66" s="878"/>
      <c r="AT66" s="878"/>
      <c r="AU66" s="878"/>
      <c r="AV66" s="878"/>
    </row>
    <row r="67" spans="1:48" ht="13.5" customHeight="1">
      <c r="A67" s="908"/>
      <c r="B67" s="878"/>
      <c r="C67" s="878"/>
      <c r="D67" s="878"/>
      <c r="E67" s="878"/>
      <c r="F67" s="878"/>
      <c r="G67" s="878"/>
      <c r="H67" s="878"/>
      <c r="I67" s="878"/>
      <c r="J67" s="878"/>
      <c r="K67" s="878"/>
      <c r="L67" s="878"/>
      <c r="M67" s="1084"/>
      <c r="N67" s="878"/>
      <c r="O67" s="878"/>
      <c r="P67" s="878"/>
      <c r="Q67" s="878"/>
      <c r="R67" s="878"/>
      <c r="S67" s="878"/>
      <c r="T67" s="878"/>
      <c r="U67" s="878"/>
      <c r="V67" s="878"/>
      <c r="W67" s="878"/>
      <c r="X67" s="878"/>
      <c r="Y67" s="878"/>
      <c r="Z67" s="878"/>
      <c r="AA67" s="878"/>
      <c r="AB67" s="878"/>
      <c r="AC67" s="878"/>
      <c r="AD67" s="878"/>
      <c r="AE67" s="878"/>
      <c r="AF67" s="878"/>
      <c r="AG67" s="878"/>
      <c r="AH67" s="878"/>
      <c r="AI67" s="878"/>
      <c r="AJ67" s="878"/>
      <c r="AK67" s="878"/>
      <c r="AL67" s="878"/>
      <c r="AM67" s="878"/>
      <c r="AN67" s="878"/>
      <c r="AO67" s="878"/>
      <c r="AP67" s="878"/>
      <c r="AQ67" s="1084"/>
      <c r="AR67" s="878"/>
      <c r="AS67" s="878"/>
      <c r="AT67" s="878"/>
      <c r="AU67" s="878"/>
      <c r="AV67" s="878"/>
    </row>
    <row r="68" spans="1:48" ht="13.5" customHeight="1">
      <c r="A68" s="908"/>
      <c r="B68" s="878"/>
      <c r="C68" s="878"/>
      <c r="D68" s="878"/>
      <c r="E68" s="878"/>
      <c r="F68" s="878"/>
      <c r="G68" s="878"/>
      <c r="H68" s="878"/>
      <c r="I68" s="878"/>
      <c r="J68" s="878"/>
      <c r="K68" s="878"/>
      <c r="L68" s="878"/>
      <c r="M68" s="1084"/>
      <c r="N68" s="878"/>
      <c r="O68" s="878"/>
      <c r="P68" s="878"/>
      <c r="Q68" s="878"/>
      <c r="R68" s="878"/>
      <c r="S68" s="878"/>
      <c r="T68" s="878"/>
      <c r="U68" s="878"/>
      <c r="V68" s="878"/>
      <c r="W68" s="878"/>
      <c r="X68" s="878"/>
      <c r="Y68" s="878"/>
      <c r="Z68" s="878"/>
      <c r="AA68" s="878"/>
      <c r="AB68" s="878"/>
      <c r="AC68" s="878"/>
      <c r="AD68" s="878"/>
      <c r="AE68" s="878"/>
      <c r="AF68" s="878"/>
      <c r="AG68" s="878"/>
      <c r="AH68" s="878"/>
      <c r="AI68" s="878"/>
      <c r="AJ68" s="878"/>
      <c r="AK68" s="878"/>
      <c r="AL68" s="878"/>
      <c r="AM68" s="878"/>
      <c r="AN68" s="878"/>
      <c r="AO68" s="878"/>
      <c r="AP68" s="878"/>
      <c r="AQ68" s="1084"/>
      <c r="AR68" s="878"/>
      <c r="AS68" s="878"/>
      <c r="AT68" s="878"/>
      <c r="AU68" s="878"/>
      <c r="AV68" s="878"/>
    </row>
    <row r="69" spans="1:48" ht="13.5" customHeight="1">
      <c r="A69" s="908"/>
      <c r="B69" s="878"/>
      <c r="C69" s="878"/>
      <c r="D69" s="878"/>
      <c r="E69" s="878"/>
      <c r="F69" s="878"/>
      <c r="G69" s="878"/>
      <c r="H69" s="878"/>
      <c r="I69" s="878"/>
      <c r="J69" s="878"/>
      <c r="K69" s="878"/>
      <c r="L69" s="878"/>
      <c r="M69" s="1084"/>
      <c r="N69" s="878"/>
      <c r="O69" s="878"/>
      <c r="P69" s="878"/>
      <c r="Q69" s="878"/>
      <c r="R69" s="878"/>
      <c r="S69" s="878"/>
      <c r="T69" s="878"/>
      <c r="U69" s="878"/>
      <c r="V69" s="878"/>
      <c r="W69" s="878"/>
      <c r="X69" s="878"/>
      <c r="Y69" s="878"/>
      <c r="Z69" s="878"/>
      <c r="AA69" s="878"/>
      <c r="AB69" s="878"/>
      <c r="AC69" s="878"/>
      <c r="AD69" s="878"/>
      <c r="AE69" s="878"/>
      <c r="AF69" s="878"/>
      <c r="AG69" s="878"/>
      <c r="AH69" s="878"/>
      <c r="AI69" s="878"/>
      <c r="AJ69" s="878"/>
      <c r="AK69" s="878"/>
      <c r="AL69" s="878"/>
      <c r="AM69" s="878"/>
      <c r="AN69" s="878"/>
      <c r="AO69" s="878"/>
      <c r="AP69" s="878"/>
      <c r="AQ69" s="1084"/>
      <c r="AR69" s="878"/>
      <c r="AS69" s="878"/>
      <c r="AT69" s="878"/>
      <c r="AU69" s="878"/>
      <c r="AV69" s="878"/>
    </row>
    <row r="70" spans="1:48" ht="13.5" customHeight="1">
      <c r="A70" s="908"/>
      <c r="B70" s="878"/>
      <c r="C70" s="878"/>
      <c r="D70" s="878"/>
      <c r="E70" s="878"/>
      <c r="F70" s="878"/>
      <c r="G70" s="878"/>
      <c r="H70" s="878"/>
      <c r="I70" s="878"/>
      <c r="J70" s="878"/>
      <c r="K70" s="878"/>
      <c r="L70" s="878"/>
      <c r="M70" s="1084"/>
      <c r="N70" s="878"/>
      <c r="O70" s="878"/>
      <c r="P70" s="878"/>
      <c r="Q70" s="878"/>
      <c r="R70" s="878"/>
      <c r="S70" s="878"/>
      <c r="T70" s="878"/>
      <c r="U70" s="878"/>
      <c r="V70" s="878"/>
      <c r="W70" s="878"/>
      <c r="X70" s="878"/>
      <c r="Y70" s="878"/>
      <c r="Z70" s="878"/>
      <c r="AA70" s="878"/>
      <c r="AB70" s="878"/>
      <c r="AC70" s="878"/>
      <c r="AD70" s="878"/>
      <c r="AE70" s="878"/>
      <c r="AF70" s="878"/>
      <c r="AG70" s="878"/>
      <c r="AH70" s="878"/>
      <c r="AI70" s="878"/>
      <c r="AJ70" s="878"/>
      <c r="AK70" s="878"/>
      <c r="AL70" s="878"/>
      <c r="AM70" s="878"/>
      <c r="AN70" s="878"/>
      <c r="AO70" s="878"/>
      <c r="AP70" s="878"/>
      <c r="AQ70" s="1084"/>
      <c r="AR70" s="878"/>
      <c r="AS70" s="878"/>
      <c r="AT70" s="878"/>
      <c r="AU70" s="878"/>
      <c r="AV70" s="878"/>
    </row>
    <row r="71" spans="1:48" ht="13.5" customHeight="1">
      <c r="A71" s="908"/>
      <c r="B71" s="878"/>
      <c r="C71" s="878"/>
      <c r="D71" s="878"/>
      <c r="E71" s="878"/>
      <c r="F71" s="878"/>
      <c r="G71" s="878"/>
      <c r="H71" s="878"/>
      <c r="I71" s="878"/>
      <c r="J71" s="878"/>
      <c r="K71" s="878"/>
      <c r="L71" s="878"/>
      <c r="M71" s="1084"/>
      <c r="N71" s="878"/>
      <c r="O71" s="878"/>
      <c r="P71" s="878"/>
      <c r="Q71" s="878"/>
      <c r="R71" s="878"/>
      <c r="S71" s="878"/>
      <c r="T71" s="878"/>
      <c r="U71" s="878"/>
      <c r="V71" s="878"/>
      <c r="W71" s="878"/>
      <c r="X71" s="878"/>
      <c r="Y71" s="878"/>
      <c r="Z71" s="878"/>
      <c r="AA71" s="878"/>
      <c r="AB71" s="878"/>
      <c r="AC71" s="878"/>
      <c r="AD71" s="878"/>
      <c r="AE71" s="878"/>
      <c r="AF71" s="878"/>
      <c r="AG71" s="878"/>
      <c r="AH71" s="878"/>
      <c r="AI71" s="878"/>
      <c r="AJ71" s="878"/>
      <c r="AK71" s="878"/>
      <c r="AL71" s="878"/>
      <c r="AM71" s="878"/>
      <c r="AN71" s="878"/>
      <c r="AO71" s="878"/>
      <c r="AP71" s="878"/>
      <c r="AQ71" s="1084"/>
      <c r="AR71" s="878"/>
      <c r="AS71" s="878"/>
      <c r="AT71" s="878"/>
      <c r="AU71" s="878"/>
      <c r="AV71" s="878"/>
    </row>
    <row r="72" spans="1:48" ht="13.5" customHeight="1">
      <c r="A72" s="908"/>
      <c r="B72" s="878"/>
      <c r="C72" s="878"/>
      <c r="D72" s="878"/>
      <c r="E72" s="878"/>
      <c r="F72" s="878"/>
      <c r="G72" s="878"/>
      <c r="H72" s="878"/>
      <c r="I72" s="878"/>
      <c r="J72" s="878"/>
      <c r="K72" s="878"/>
      <c r="L72" s="878"/>
      <c r="M72" s="1084"/>
      <c r="N72" s="878"/>
      <c r="O72" s="878"/>
      <c r="P72" s="878"/>
      <c r="Q72" s="878"/>
      <c r="R72" s="878"/>
      <c r="S72" s="878"/>
      <c r="T72" s="878"/>
      <c r="U72" s="878"/>
      <c r="V72" s="878"/>
      <c r="W72" s="878"/>
      <c r="X72" s="878"/>
      <c r="Y72" s="878"/>
      <c r="Z72" s="878"/>
      <c r="AA72" s="878"/>
      <c r="AB72" s="878"/>
      <c r="AC72" s="878"/>
      <c r="AD72" s="878"/>
      <c r="AE72" s="878"/>
      <c r="AF72" s="878"/>
      <c r="AG72" s="878"/>
      <c r="AH72" s="878"/>
      <c r="AI72" s="878"/>
      <c r="AJ72" s="878"/>
      <c r="AK72" s="878"/>
      <c r="AL72" s="878"/>
      <c r="AM72" s="878"/>
      <c r="AN72" s="878"/>
      <c r="AO72" s="878"/>
      <c r="AP72" s="878"/>
      <c r="AQ72" s="1084"/>
      <c r="AR72" s="878"/>
      <c r="AS72" s="878"/>
      <c r="AT72" s="878"/>
      <c r="AU72" s="878"/>
      <c r="AV72" s="878"/>
    </row>
    <row r="73" spans="1:48" ht="13.5" customHeight="1">
      <c r="A73" s="908"/>
      <c r="B73" s="878"/>
      <c r="C73" s="878"/>
      <c r="D73" s="878"/>
      <c r="E73" s="878"/>
      <c r="F73" s="878"/>
      <c r="G73" s="878"/>
      <c r="H73" s="878"/>
      <c r="I73" s="878"/>
      <c r="J73" s="878"/>
      <c r="K73" s="878"/>
      <c r="L73" s="878"/>
      <c r="M73" s="1084"/>
      <c r="N73" s="878"/>
      <c r="O73" s="878"/>
      <c r="P73" s="878"/>
      <c r="Q73" s="878"/>
      <c r="R73" s="878"/>
      <c r="S73" s="878"/>
      <c r="T73" s="878"/>
      <c r="U73" s="878"/>
      <c r="V73" s="878"/>
      <c r="W73" s="878"/>
      <c r="X73" s="878"/>
      <c r="Y73" s="878"/>
      <c r="Z73" s="878"/>
      <c r="AA73" s="878"/>
      <c r="AB73" s="878"/>
      <c r="AC73" s="878"/>
      <c r="AD73" s="878"/>
      <c r="AE73" s="878"/>
      <c r="AF73" s="878"/>
      <c r="AG73" s="878"/>
      <c r="AH73" s="878"/>
      <c r="AI73" s="878"/>
      <c r="AJ73" s="878"/>
      <c r="AK73" s="878"/>
      <c r="AL73" s="878"/>
      <c r="AM73" s="878"/>
      <c r="AN73" s="878"/>
      <c r="AO73" s="878"/>
      <c r="AP73" s="878"/>
      <c r="AQ73" s="1084"/>
      <c r="AR73" s="878"/>
      <c r="AS73" s="878"/>
      <c r="AT73" s="878"/>
      <c r="AU73" s="878"/>
      <c r="AV73" s="878"/>
    </row>
    <row r="74" spans="1:48" ht="13.5" customHeight="1">
      <c r="A74" s="908"/>
      <c r="B74" s="878"/>
      <c r="C74" s="878"/>
      <c r="D74" s="878"/>
      <c r="E74" s="878"/>
      <c r="F74" s="878"/>
      <c r="G74" s="878"/>
      <c r="H74" s="878"/>
      <c r="I74" s="878"/>
      <c r="J74" s="878"/>
      <c r="K74" s="878"/>
      <c r="L74" s="878"/>
      <c r="M74" s="1084"/>
      <c r="N74" s="878"/>
      <c r="O74" s="878"/>
      <c r="P74" s="878"/>
      <c r="Q74" s="878"/>
      <c r="R74" s="878"/>
      <c r="S74" s="878"/>
      <c r="T74" s="878"/>
      <c r="U74" s="878"/>
      <c r="V74" s="878"/>
      <c r="W74" s="878"/>
      <c r="X74" s="878"/>
      <c r="Y74" s="878"/>
      <c r="Z74" s="878"/>
      <c r="AA74" s="878"/>
      <c r="AB74" s="878"/>
      <c r="AC74" s="878"/>
      <c r="AD74" s="878"/>
      <c r="AE74" s="878"/>
      <c r="AF74" s="878"/>
      <c r="AG74" s="878"/>
      <c r="AH74" s="878"/>
      <c r="AI74" s="878"/>
      <c r="AJ74" s="878"/>
      <c r="AK74" s="878"/>
      <c r="AL74" s="878"/>
      <c r="AM74" s="878"/>
      <c r="AN74" s="878"/>
      <c r="AO74" s="878"/>
      <c r="AP74" s="878"/>
      <c r="AQ74" s="1084"/>
      <c r="AR74" s="878"/>
      <c r="AS74" s="878"/>
      <c r="AT74" s="878"/>
      <c r="AU74" s="878"/>
      <c r="AV74" s="878"/>
    </row>
    <row r="75" spans="1:48" ht="13.5" customHeight="1">
      <c r="A75" s="908"/>
      <c r="B75" s="878"/>
      <c r="C75" s="878"/>
      <c r="D75" s="878"/>
      <c r="E75" s="878"/>
      <c r="F75" s="878"/>
      <c r="G75" s="878"/>
      <c r="H75" s="878"/>
      <c r="I75" s="878"/>
      <c r="J75" s="878"/>
      <c r="K75" s="878"/>
      <c r="L75" s="878"/>
      <c r="M75" s="1084"/>
      <c r="N75" s="878"/>
      <c r="O75" s="878"/>
      <c r="P75" s="878"/>
      <c r="Q75" s="878"/>
      <c r="R75" s="878"/>
      <c r="S75" s="878"/>
      <c r="T75" s="878"/>
      <c r="U75" s="878"/>
      <c r="V75" s="878"/>
      <c r="W75" s="878"/>
      <c r="X75" s="878"/>
      <c r="Y75" s="878"/>
      <c r="Z75" s="878"/>
      <c r="AA75" s="878"/>
      <c r="AB75" s="878"/>
      <c r="AC75" s="878"/>
      <c r="AD75" s="878"/>
      <c r="AE75" s="878"/>
      <c r="AF75" s="878"/>
      <c r="AG75" s="878"/>
      <c r="AH75" s="878"/>
      <c r="AI75" s="878"/>
      <c r="AJ75" s="878"/>
      <c r="AK75" s="878"/>
      <c r="AL75" s="878"/>
      <c r="AM75" s="878"/>
      <c r="AN75" s="878"/>
      <c r="AO75" s="878"/>
      <c r="AP75" s="878"/>
      <c r="AQ75" s="1084"/>
      <c r="AR75" s="878"/>
      <c r="AS75" s="878"/>
      <c r="AT75" s="878"/>
      <c r="AU75" s="878"/>
      <c r="AV75" s="878"/>
    </row>
    <row r="76" spans="1:48" ht="13.5" customHeight="1">
      <c r="A76" s="908"/>
      <c r="B76" s="878"/>
      <c r="C76" s="878"/>
      <c r="D76" s="878"/>
      <c r="E76" s="878"/>
      <c r="F76" s="878"/>
      <c r="G76" s="878"/>
      <c r="H76" s="878"/>
      <c r="I76" s="878"/>
      <c r="J76" s="878"/>
      <c r="K76" s="878"/>
      <c r="L76" s="878"/>
      <c r="M76" s="1084"/>
      <c r="N76" s="878"/>
      <c r="O76" s="878"/>
      <c r="P76" s="878"/>
      <c r="Q76" s="878"/>
      <c r="R76" s="878"/>
      <c r="S76" s="878"/>
      <c r="T76" s="878"/>
      <c r="U76" s="878"/>
      <c r="V76" s="878"/>
      <c r="W76" s="878"/>
      <c r="X76" s="878"/>
      <c r="Y76" s="878"/>
      <c r="Z76" s="878"/>
      <c r="AA76" s="878"/>
      <c r="AB76" s="878"/>
      <c r="AC76" s="878"/>
      <c r="AD76" s="878"/>
      <c r="AE76" s="878"/>
      <c r="AF76" s="878"/>
      <c r="AG76" s="878"/>
      <c r="AH76" s="878"/>
      <c r="AI76" s="878"/>
      <c r="AJ76" s="878"/>
      <c r="AK76" s="878"/>
      <c r="AL76" s="878"/>
      <c r="AM76" s="878"/>
      <c r="AN76" s="878"/>
      <c r="AO76" s="878"/>
      <c r="AP76" s="878"/>
      <c r="AQ76" s="1084"/>
      <c r="AR76" s="878"/>
      <c r="AS76" s="878"/>
      <c r="AT76" s="878"/>
      <c r="AU76" s="878"/>
      <c r="AV76" s="878"/>
    </row>
    <row r="77" spans="1:48" ht="13.5" customHeight="1">
      <c r="A77" s="908"/>
      <c r="B77" s="878"/>
      <c r="C77" s="878"/>
      <c r="D77" s="878"/>
      <c r="E77" s="878"/>
      <c r="F77" s="878"/>
      <c r="G77" s="878"/>
      <c r="H77" s="878"/>
      <c r="I77" s="878"/>
      <c r="J77" s="878"/>
      <c r="K77" s="878"/>
      <c r="L77" s="878"/>
      <c r="M77" s="1084"/>
      <c r="N77" s="878"/>
      <c r="O77" s="878"/>
      <c r="P77" s="878"/>
      <c r="Q77" s="878"/>
      <c r="R77" s="878"/>
      <c r="S77" s="878"/>
      <c r="T77" s="878"/>
      <c r="U77" s="878"/>
      <c r="V77" s="878"/>
      <c r="W77" s="878"/>
      <c r="X77" s="878"/>
      <c r="Y77" s="878"/>
      <c r="Z77" s="878"/>
      <c r="AA77" s="878"/>
      <c r="AB77" s="878"/>
      <c r="AC77" s="878"/>
      <c r="AD77" s="878"/>
      <c r="AE77" s="878"/>
      <c r="AF77" s="878"/>
      <c r="AG77" s="878"/>
      <c r="AH77" s="878"/>
      <c r="AI77" s="878"/>
      <c r="AJ77" s="878"/>
      <c r="AK77" s="878"/>
      <c r="AL77" s="878"/>
      <c r="AM77" s="878"/>
      <c r="AN77" s="878"/>
      <c r="AO77" s="878"/>
      <c r="AP77" s="878"/>
      <c r="AQ77" s="1084"/>
      <c r="AR77" s="878"/>
      <c r="AS77" s="878"/>
      <c r="AT77" s="878"/>
      <c r="AU77" s="878"/>
      <c r="AV77" s="878"/>
    </row>
    <row r="78" spans="1:48" ht="13.5" customHeight="1">
      <c r="A78" s="908"/>
      <c r="B78" s="878"/>
      <c r="C78" s="878"/>
      <c r="D78" s="878"/>
      <c r="E78" s="878"/>
      <c r="F78" s="878"/>
      <c r="G78" s="878"/>
      <c r="H78" s="878"/>
      <c r="I78" s="878"/>
      <c r="J78" s="878"/>
      <c r="K78" s="878"/>
      <c r="L78" s="878"/>
      <c r="M78" s="1084"/>
      <c r="N78" s="878"/>
      <c r="O78" s="878"/>
      <c r="P78" s="878"/>
      <c r="Q78" s="878"/>
      <c r="R78" s="878"/>
      <c r="S78" s="878"/>
      <c r="T78" s="878"/>
      <c r="U78" s="878"/>
      <c r="V78" s="878"/>
      <c r="W78" s="878"/>
      <c r="X78" s="878"/>
      <c r="Y78" s="878"/>
      <c r="Z78" s="878"/>
      <c r="AA78" s="878"/>
      <c r="AB78" s="878"/>
      <c r="AC78" s="878"/>
      <c r="AD78" s="878"/>
      <c r="AE78" s="878"/>
      <c r="AF78" s="878"/>
      <c r="AG78" s="878"/>
      <c r="AH78" s="878"/>
      <c r="AI78" s="878"/>
      <c r="AJ78" s="878"/>
      <c r="AK78" s="878"/>
      <c r="AL78" s="878"/>
      <c r="AM78" s="878"/>
      <c r="AN78" s="878"/>
      <c r="AO78" s="878"/>
      <c r="AP78" s="878"/>
      <c r="AQ78" s="1084"/>
      <c r="AR78" s="878"/>
      <c r="AS78" s="878"/>
      <c r="AT78" s="878"/>
      <c r="AU78" s="878"/>
      <c r="AV78" s="878"/>
    </row>
    <row r="79" spans="1:48" ht="13.5" customHeight="1">
      <c r="A79" s="908"/>
      <c r="B79" s="878"/>
      <c r="C79" s="878"/>
      <c r="D79" s="878"/>
      <c r="E79" s="878"/>
      <c r="F79" s="878"/>
      <c r="G79" s="878"/>
      <c r="H79" s="878"/>
      <c r="I79" s="878"/>
      <c r="J79" s="878"/>
      <c r="K79" s="878"/>
      <c r="L79" s="878"/>
      <c r="M79" s="1084"/>
      <c r="N79" s="878"/>
      <c r="O79" s="878"/>
      <c r="P79" s="878"/>
      <c r="Q79" s="878"/>
      <c r="R79" s="878"/>
      <c r="S79" s="878"/>
      <c r="T79" s="878"/>
      <c r="U79" s="878"/>
      <c r="V79" s="878"/>
      <c r="W79" s="878"/>
      <c r="X79" s="878"/>
      <c r="Y79" s="878"/>
      <c r="Z79" s="878"/>
      <c r="AA79" s="878"/>
      <c r="AB79" s="878"/>
      <c r="AC79" s="878"/>
      <c r="AD79" s="878"/>
      <c r="AE79" s="878"/>
      <c r="AF79" s="878"/>
      <c r="AG79" s="878"/>
      <c r="AH79" s="878"/>
      <c r="AI79" s="878"/>
      <c r="AJ79" s="878"/>
      <c r="AK79" s="878"/>
      <c r="AL79" s="878"/>
      <c r="AM79" s="878"/>
      <c r="AN79" s="878"/>
      <c r="AO79" s="878"/>
      <c r="AP79" s="878"/>
      <c r="AQ79" s="1084"/>
      <c r="AR79" s="878"/>
      <c r="AS79" s="878"/>
      <c r="AT79" s="878"/>
      <c r="AU79" s="878"/>
      <c r="AV79" s="878"/>
    </row>
    <row r="80" spans="1:48" ht="13.5" customHeight="1">
      <c r="A80" s="908"/>
      <c r="B80" s="878"/>
      <c r="C80" s="878"/>
      <c r="D80" s="878"/>
      <c r="E80" s="878"/>
      <c r="F80" s="878"/>
      <c r="G80" s="878"/>
      <c r="H80" s="878"/>
      <c r="I80" s="878"/>
      <c r="J80" s="878"/>
      <c r="K80" s="878"/>
      <c r="L80" s="878"/>
      <c r="M80" s="1084"/>
      <c r="N80" s="878"/>
      <c r="O80" s="878"/>
      <c r="P80" s="878"/>
      <c r="Q80" s="878"/>
      <c r="R80" s="878"/>
      <c r="S80" s="878"/>
      <c r="T80" s="878"/>
      <c r="U80" s="878"/>
      <c r="V80" s="878"/>
      <c r="W80" s="878"/>
      <c r="X80" s="878"/>
      <c r="Y80" s="878"/>
      <c r="Z80" s="878"/>
      <c r="AA80" s="878"/>
      <c r="AB80" s="878"/>
      <c r="AC80" s="878"/>
      <c r="AD80" s="878"/>
      <c r="AE80" s="878"/>
      <c r="AF80" s="878"/>
      <c r="AG80" s="878"/>
      <c r="AH80" s="878"/>
      <c r="AI80" s="878"/>
      <c r="AJ80" s="878"/>
      <c r="AK80" s="878"/>
      <c r="AL80" s="878"/>
      <c r="AM80" s="878"/>
      <c r="AN80" s="878"/>
      <c r="AO80" s="878"/>
      <c r="AP80" s="878"/>
      <c r="AQ80" s="1084"/>
      <c r="AR80" s="878"/>
      <c r="AS80" s="878"/>
      <c r="AT80" s="878"/>
      <c r="AU80" s="878"/>
      <c r="AV80" s="878"/>
    </row>
    <row r="81" spans="1:48" ht="13.5" customHeight="1">
      <c r="A81" s="908"/>
      <c r="B81" s="878"/>
      <c r="C81" s="878"/>
      <c r="D81" s="878"/>
      <c r="E81" s="878"/>
      <c r="F81" s="878"/>
      <c r="G81" s="878"/>
      <c r="H81" s="878"/>
      <c r="I81" s="878"/>
      <c r="J81" s="878"/>
      <c r="K81" s="878"/>
      <c r="L81" s="878"/>
      <c r="M81" s="1084"/>
      <c r="N81" s="878"/>
      <c r="O81" s="878"/>
      <c r="P81" s="878"/>
      <c r="Q81" s="878"/>
      <c r="R81" s="878"/>
      <c r="S81" s="878"/>
      <c r="T81" s="878"/>
      <c r="U81" s="878"/>
      <c r="V81" s="878"/>
      <c r="W81" s="878"/>
      <c r="X81" s="878"/>
      <c r="Y81" s="878"/>
      <c r="Z81" s="878"/>
      <c r="AA81" s="878"/>
      <c r="AB81" s="878"/>
      <c r="AC81" s="878"/>
      <c r="AD81" s="878"/>
      <c r="AE81" s="878"/>
      <c r="AF81" s="878"/>
      <c r="AG81" s="878"/>
      <c r="AH81" s="878"/>
      <c r="AI81" s="878"/>
      <c r="AJ81" s="878"/>
      <c r="AK81" s="878"/>
      <c r="AL81" s="878"/>
      <c r="AM81" s="878"/>
      <c r="AN81" s="878"/>
      <c r="AO81" s="878"/>
      <c r="AP81" s="878"/>
      <c r="AQ81" s="1084"/>
      <c r="AR81" s="878"/>
      <c r="AS81" s="878"/>
      <c r="AT81" s="878"/>
      <c r="AU81" s="878"/>
      <c r="AV81" s="878"/>
    </row>
    <row r="82" spans="1:48" ht="13.5" customHeight="1">
      <c r="A82" s="908"/>
      <c r="B82" s="878"/>
      <c r="C82" s="878"/>
      <c r="D82" s="878"/>
      <c r="E82" s="878"/>
      <c r="F82" s="878"/>
      <c r="G82" s="878"/>
      <c r="H82" s="878"/>
      <c r="I82" s="878"/>
      <c r="J82" s="878"/>
      <c r="K82" s="878"/>
      <c r="L82" s="878"/>
      <c r="M82" s="1084"/>
      <c r="N82" s="878"/>
      <c r="O82" s="878"/>
      <c r="P82" s="878"/>
      <c r="Q82" s="878"/>
      <c r="R82" s="878"/>
      <c r="S82" s="878"/>
      <c r="T82" s="878"/>
      <c r="U82" s="878"/>
      <c r="V82" s="878"/>
      <c r="W82" s="878"/>
      <c r="X82" s="878"/>
      <c r="Y82" s="878"/>
      <c r="Z82" s="878"/>
      <c r="AA82" s="878"/>
      <c r="AB82" s="878"/>
      <c r="AC82" s="878"/>
      <c r="AD82" s="878"/>
      <c r="AE82" s="878"/>
      <c r="AF82" s="878"/>
      <c r="AG82" s="878"/>
      <c r="AH82" s="878"/>
      <c r="AI82" s="878"/>
      <c r="AJ82" s="878"/>
      <c r="AK82" s="878"/>
      <c r="AL82" s="878"/>
      <c r="AM82" s="878"/>
      <c r="AN82" s="878"/>
      <c r="AO82" s="878"/>
      <c r="AP82" s="878"/>
      <c r="AQ82" s="1084"/>
      <c r="AR82" s="878"/>
      <c r="AS82" s="878"/>
      <c r="AT82" s="878"/>
      <c r="AU82" s="878"/>
      <c r="AV82" s="878"/>
    </row>
    <row r="83" spans="1:48" ht="13.5" customHeight="1">
      <c r="A83" s="908"/>
      <c r="B83" s="878"/>
      <c r="C83" s="878"/>
      <c r="D83" s="878"/>
      <c r="E83" s="878"/>
      <c r="F83" s="878"/>
      <c r="G83" s="878"/>
      <c r="H83" s="878"/>
      <c r="I83" s="878"/>
      <c r="J83" s="878"/>
      <c r="K83" s="878"/>
      <c r="L83" s="878"/>
      <c r="M83" s="1084"/>
      <c r="N83" s="878"/>
      <c r="O83" s="878"/>
      <c r="P83" s="878"/>
      <c r="Q83" s="878"/>
      <c r="R83" s="878"/>
      <c r="S83" s="878"/>
      <c r="T83" s="878"/>
      <c r="U83" s="878"/>
      <c r="V83" s="878"/>
      <c r="W83" s="878"/>
      <c r="X83" s="878"/>
      <c r="Y83" s="878"/>
      <c r="Z83" s="878"/>
      <c r="AA83" s="878"/>
      <c r="AB83" s="878"/>
      <c r="AC83" s="878"/>
      <c r="AD83" s="878"/>
      <c r="AE83" s="878"/>
      <c r="AF83" s="878"/>
      <c r="AG83" s="878"/>
      <c r="AH83" s="878"/>
      <c r="AI83" s="878"/>
      <c r="AJ83" s="878"/>
      <c r="AK83" s="878"/>
      <c r="AL83" s="878"/>
      <c r="AM83" s="878"/>
      <c r="AN83" s="878"/>
      <c r="AO83" s="878"/>
      <c r="AP83" s="878"/>
      <c r="AQ83" s="1084"/>
      <c r="AR83" s="878"/>
      <c r="AS83" s="878"/>
      <c r="AT83" s="878"/>
      <c r="AU83" s="878"/>
      <c r="AV83" s="878"/>
    </row>
    <row r="84" spans="1:48" ht="13.5" customHeight="1">
      <c r="A84" s="908"/>
      <c r="B84" s="878"/>
      <c r="C84" s="878"/>
      <c r="D84" s="878"/>
      <c r="E84" s="878"/>
      <c r="F84" s="878"/>
      <c r="G84" s="878"/>
      <c r="H84" s="878"/>
      <c r="I84" s="878"/>
      <c r="J84" s="878"/>
      <c r="K84" s="878"/>
      <c r="L84" s="878"/>
      <c r="M84" s="1084"/>
      <c r="N84" s="878"/>
      <c r="O84" s="878"/>
      <c r="P84" s="878"/>
      <c r="Q84" s="878"/>
      <c r="R84" s="878"/>
      <c r="S84" s="878"/>
      <c r="T84" s="878"/>
      <c r="U84" s="878"/>
      <c r="V84" s="878"/>
      <c r="W84" s="878"/>
      <c r="X84" s="878"/>
      <c r="Y84" s="878"/>
      <c r="Z84" s="878"/>
      <c r="AA84" s="878"/>
      <c r="AB84" s="878"/>
      <c r="AC84" s="878"/>
      <c r="AD84" s="878"/>
      <c r="AE84" s="878"/>
      <c r="AF84" s="878"/>
      <c r="AG84" s="878"/>
      <c r="AH84" s="878"/>
      <c r="AI84" s="878"/>
      <c r="AJ84" s="878"/>
      <c r="AK84" s="878"/>
      <c r="AL84" s="878"/>
      <c r="AM84" s="878"/>
      <c r="AN84" s="878"/>
      <c r="AO84" s="878"/>
      <c r="AP84" s="878"/>
      <c r="AQ84" s="1084"/>
      <c r="AR84" s="878"/>
      <c r="AS84" s="878"/>
      <c r="AT84" s="878"/>
      <c r="AU84" s="878"/>
      <c r="AV84" s="878"/>
    </row>
    <row r="85" spans="1:48" ht="13.5" customHeight="1">
      <c r="A85" s="908"/>
      <c r="B85" s="878"/>
      <c r="C85" s="878"/>
      <c r="D85" s="878"/>
      <c r="E85" s="878"/>
      <c r="F85" s="878"/>
      <c r="G85" s="878"/>
      <c r="H85" s="878"/>
      <c r="I85" s="878"/>
      <c r="J85" s="878"/>
      <c r="K85" s="878"/>
      <c r="L85" s="878"/>
      <c r="M85" s="1084"/>
      <c r="N85" s="878"/>
      <c r="O85" s="878"/>
      <c r="P85" s="878"/>
      <c r="Q85" s="878"/>
      <c r="R85" s="878"/>
      <c r="S85" s="878"/>
      <c r="T85" s="878"/>
      <c r="U85" s="878"/>
      <c r="V85" s="878"/>
      <c r="W85" s="878"/>
      <c r="X85" s="878"/>
      <c r="Y85" s="878"/>
      <c r="Z85" s="878"/>
      <c r="AA85" s="878"/>
      <c r="AB85" s="878"/>
      <c r="AC85" s="878"/>
      <c r="AD85" s="878"/>
      <c r="AE85" s="878"/>
      <c r="AF85" s="878"/>
      <c r="AG85" s="878"/>
      <c r="AH85" s="878"/>
      <c r="AI85" s="878"/>
      <c r="AJ85" s="878"/>
      <c r="AK85" s="878"/>
      <c r="AL85" s="878"/>
      <c r="AM85" s="878"/>
      <c r="AN85" s="878"/>
      <c r="AO85" s="878"/>
      <c r="AP85" s="878"/>
      <c r="AQ85" s="1084"/>
      <c r="AR85" s="878"/>
      <c r="AS85" s="878"/>
      <c r="AT85" s="878"/>
      <c r="AU85" s="878"/>
      <c r="AV85" s="878"/>
    </row>
    <row r="86" spans="1:48" ht="13.5" customHeight="1">
      <c r="A86" s="908"/>
      <c r="B86" s="878"/>
      <c r="C86" s="878"/>
      <c r="D86" s="878"/>
      <c r="E86" s="878"/>
      <c r="F86" s="878"/>
      <c r="G86" s="878"/>
      <c r="H86" s="878"/>
      <c r="I86" s="878"/>
      <c r="J86" s="878"/>
      <c r="K86" s="878"/>
      <c r="L86" s="878"/>
      <c r="M86" s="1084"/>
      <c r="N86" s="878"/>
      <c r="O86" s="878"/>
      <c r="P86" s="878"/>
      <c r="Q86" s="878"/>
      <c r="R86" s="878"/>
      <c r="S86" s="878"/>
      <c r="T86" s="878"/>
      <c r="U86" s="878"/>
      <c r="V86" s="878"/>
      <c r="W86" s="878"/>
      <c r="X86" s="878"/>
      <c r="Y86" s="878"/>
      <c r="Z86" s="878"/>
      <c r="AA86" s="878"/>
      <c r="AB86" s="878"/>
      <c r="AC86" s="878"/>
      <c r="AD86" s="878"/>
      <c r="AE86" s="878"/>
      <c r="AF86" s="878"/>
      <c r="AG86" s="878"/>
      <c r="AH86" s="878"/>
      <c r="AI86" s="878"/>
      <c r="AJ86" s="878"/>
      <c r="AK86" s="878"/>
      <c r="AL86" s="878"/>
      <c r="AM86" s="878"/>
      <c r="AN86" s="878"/>
      <c r="AO86" s="878"/>
      <c r="AP86" s="878"/>
      <c r="AQ86" s="1084"/>
      <c r="AR86" s="878"/>
      <c r="AS86" s="878"/>
      <c r="AT86" s="878"/>
      <c r="AU86" s="878"/>
      <c r="AV86" s="878"/>
    </row>
    <row r="87" spans="1:48" ht="13.5" customHeight="1">
      <c r="A87" s="908"/>
      <c r="B87" s="878"/>
      <c r="C87" s="878"/>
      <c r="D87" s="878"/>
      <c r="E87" s="878"/>
      <c r="F87" s="878"/>
      <c r="G87" s="878"/>
      <c r="H87" s="878"/>
      <c r="I87" s="878"/>
      <c r="J87" s="878"/>
      <c r="K87" s="878"/>
      <c r="L87" s="878"/>
      <c r="M87" s="1084"/>
      <c r="N87" s="878"/>
      <c r="O87" s="878"/>
      <c r="P87" s="878"/>
      <c r="Q87" s="878"/>
      <c r="R87" s="878"/>
      <c r="S87" s="878"/>
      <c r="T87" s="878"/>
      <c r="U87" s="878"/>
      <c r="V87" s="878"/>
      <c r="W87" s="878"/>
      <c r="X87" s="878"/>
      <c r="Y87" s="878"/>
      <c r="Z87" s="878"/>
      <c r="AA87" s="878"/>
      <c r="AB87" s="878"/>
      <c r="AC87" s="878"/>
      <c r="AD87" s="878"/>
      <c r="AE87" s="878"/>
      <c r="AF87" s="878"/>
      <c r="AG87" s="878"/>
      <c r="AH87" s="878"/>
      <c r="AI87" s="878"/>
      <c r="AJ87" s="878"/>
      <c r="AK87" s="878"/>
      <c r="AL87" s="878"/>
      <c r="AM87" s="878"/>
      <c r="AN87" s="878"/>
      <c r="AO87" s="878"/>
      <c r="AP87" s="878"/>
      <c r="AQ87" s="1084"/>
      <c r="AR87" s="878"/>
      <c r="AS87" s="878"/>
      <c r="AT87" s="878"/>
      <c r="AU87" s="878"/>
      <c r="AV87" s="878"/>
    </row>
    <row r="88" spans="1:48" ht="13.5" customHeight="1">
      <c r="A88" s="908"/>
      <c r="B88" s="878"/>
      <c r="C88" s="878"/>
      <c r="D88" s="878"/>
      <c r="E88" s="878"/>
      <c r="F88" s="878"/>
      <c r="G88" s="878"/>
      <c r="H88" s="878"/>
      <c r="I88" s="878"/>
      <c r="J88" s="878"/>
      <c r="K88" s="878"/>
      <c r="L88" s="878"/>
      <c r="M88" s="1084"/>
      <c r="N88" s="878"/>
      <c r="O88" s="878"/>
      <c r="P88" s="878"/>
      <c r="Q88" s="878"/>
      <c r="R88" s="878"/>
      <c r="S88" s="878"/>
      <c r="T88" s="878"/>
      <c r="U88" s="878"/>
      <c r="V88" s="878"/>
      <c r="W88" s="878"/>
      <c r="X88" s="878"/>
      <c r="Y88" s="878"/>
      <c r="Z88" s="878"/>
      <c r="AA88" s="878"/>
      <c r="AB88" s="878"/>
      <c r="AC88" s="878"/>
      <c r="AD88" s="878"/>
      <c r="AE88" s="878"/>
      <c r="AF88" s="878"/>
      <c r="AG88" s="878"/>
      <c r="AH88" s="878"/>
      <c r="AI88" s="878"/>
      <c r="AJ88" s="878"/>
      <c r="AK88" s="878"/>
      <c r="AL88" s="878"/>
      <c r="AM88" s="878"/>
      <c r="AN88" s="878"/>
      <c r="AO88" s="878"/>
      <c r="AP88" s="878"/>
      <c r="AQ88" s="1084"/>
      <c r="AR88" s="878"/>
      <c r="AS88" s="878"/>
      <c r="AT88" s="878"/>
      <c r="AU88" s="878"/>
      <c r="AV88" s="878"/>
    </row>
    <row r="89" spans="1:48" ht="13.5" customHeight="1">
      <c r="A89" s="908"/>
      <c r="B89" s="878"/>
      <c r="C89" s="878"/>
      <c r="D89" s="878"/>
      <c r="E89" s="878"/>
      <c r="F89" s="878"/>
      <c r="G89" s="878"/>
      <c r="H89" s="878"/>
      <c r="I89" s="878"/>
      <c r="J89" s="878"/>
      <c r="K89" s="878"/>
      <c r="L89" s="878"/>
      <c r="M89" s="1084"/>
      <c r="N89" s="878"/>
      <c r="O89" s="878"/>
      <c r="P89" s="878"/>
      <c r="Q89" s="878"/>
      <c r="R89" s="878"/>
      <c r="S89" s="878"/>
      <c r="T89" s="878"/>
      <c r="U89" s="878"/>
      <c r="V89" s="878"/>
      <c r="W89" s="878"/>
      <c r="X89" s="878"/>
      <c r="Y89" s="878"/>
      <c r="Z89" s="878"/>
      <c r="AA89" s="878"/>
      <c r="AB89" s="878"/>
      <c r="AC89" s="878"/>
      <c r="AD89" s="878"/>
      <c r="AE89" s="878"/>
      <c r="AF89" s="878"/>
      <c r="AG89" s="878"/>
      <c r="AH89" s="878"/>
      <c r="AI89" s="878"/>
      <c r="AJ89" s="878"/>
      <c r="AK89" s="878"/>
      <c r="AL89" s="878"/>
      <c r="AM89" s="878"/>
      <c r="AN89" s="878"/>
      <c r="AO89" s="878"/>
      <c r="AP89" s="878"/>
      <c r="AQ89" s="1084"/>
      <c r="AR89" s="878"/>
      <c r="AS89" s="878"/>
      <c r="AT89" s="878"/>
      <c r="AU89" s="878"/>
      <c r="AV89" s="878"/>
    </row>
    <row r="90" spans="1:48" ht="13.5" customHeight="1">
      <c r="A90" s="908"/>
      <c r="B90" s="878"/>
      <c r="C90" s="878"/>
      <c r="D90" s="878"/>
      <c r="E90" s="878"/>
      <c r="F90" s="878"/>
      <c r="G90" s="878"/>
      <c r="H90" s="878"/>
      <c r="I90" s="878"/>
      <c r="J90" s="878"/>
      <c r="K90" s="878"/>
      <c r="L90" s="878"/>
      <c r="M90" s="1084"/>
      <c r="N90" s="878"/>
      <c r="O90" s="878"/>
      <c r="P90" s="878"/>
      <c r="Q90" s="878"/>
      <c r="R90" s="878"/>
      <c r="S90" s="878"/>
      <c r="T90" s="878"/>
      <c r="U90" s="878"/>
      <c r="V90" s="878"/>
      <c r="W90" s="878"/>
      <c r="X90" s="878"/>
      <c r="Y90" s="878"/>
      <c r="Z90" s="878"/>
      <c r="AA90" s="878"/>
      <c r="AB90" s="878"/>
      <c r="AC90" s="878"/>
      <c r="AD90" s="878"/>
      <c r="AE90" s="878"/>
      <c r="AF90" s="878"/>
      <c r="AG90" s="878"/>
      <c r="AH90" s="878"/>
      <c r="AI90" s="878"/>
      <c r="AJ90" s="878"/>
      <c r="AK90" s="878"/>
      <c r="AL90" s="878"/>
      <c r="AM90" s="878"/>
      <c r="AN90" s="878"/>
      <c r="AO90" s="878"/>
      <c r="AP90" s="878"/>
      <c r="AQ90" s="1084"/>
      <c r="AR90" s="878"/>
      <c r="AS90" s="878"/>
      <c r="AT90" s="878"/>
      <c r="AU90" s="878"/>
      <c r="AV90" s="878"/>
    </row>
    <row r="91" spans="1:48" ht="13.5" customHeight="1">
      <c r="A91" s="908"/>
      <c r="B91" s="878"/>
      <c r="C91" s="878"/>
      <c r="D91" s="878"/>
      <c r="E91" s="878"/>
      <c r="F91" s="878"/>
      <c r="G91" s="878"/>
      <c r="H91" s="878"/>
      <c r="I91" s="878"/>
      <c r="J91" s="878"/>
      <c r="K91" s="878"/>
      <c r="L91" s="878"/>
      <c r="M91" s="1084"/>
      <c r="N91" s="878"/>
      <c r="O91" s="878"/>
      <c r="P91" s="878"/>
      <c r="Q91" s="878"/>
      <c r="R91" s="878"/>
      <c r="S91" s="878"/>
      <c r="T91" s="878"/>
      <c r="U91" s="878"/>
      <c r="V91" s="878"/>
      <c r="W91" s="878"/>
      <c r="X91" s="878"/>
      <c r="Y91" s="878"/>
      <c r="Z91" s="878"/>
      <c r="AA91" s="878"/>
      <c r="AB91" s="878"/>
      <c r="AC91" s="878"/>
      <c r="AD91" s="878"/>
      <c r="AE91" s="878"/>
      <c r="AF91" s="878"/>
      <c r="AG91" s="878"/>
      <c r="AH91" s="878"/>
      <c r="AI91" s="878"/>
      <c r="AJ91" s="878"/>
      <c r="AK91" s="878"/>
      <c r="AL91" s="878"/>
      <c r="AM91" s="878"/>
      <c r="AN91" s="878"/>
      <c r="AO91" s="878"/>
      <c r="AP91" s="878"/>
      <c r="AQ91" s="1084"/>
      <c r="AR91" s="878"/>
      <c r="AS91" s="878"/>
      <c r="AT91" s="878"/>
      <c r="AU91" s="878"/>
      <c r="AV91" s="878"/>
    </row>
    <row r="92" spans="1:48" ht="13.5" customHeight="1">
      <c r="A92" s="908"/>
      <c r="B92" s="878"/>
      <c r="C92" s="878"/>
      <c r="D92" s="878"/>
      <c r="E92" s="878"/>
      <c r="F92" s="878"/>
      <c r="G92" s="878"/>
      <c r="H92" s="878"/>
      <c r="I92" s="878"/>
      <c r="J92" s="878"/>
      <c r="K92" s="878"/>
      <c r="L92" s="878"/>
      <c r="M92" s="1084"/>
      <c r="N92" s="878"/>
      <c r="O92" s="878"/>
      <c r="P92" s="878"/>
      <c r="Q92" s="878"/>
      <c r="R92" s="878"/>
      <c r="S92" s="878"/>
      <c r="T92" s="878"/>
      <c r="U92" s="878"/>
      <c r="V92" s="878"/>
      <c r="W92" s="878"/>
      <c r="X92" s="878"/>
      <c r="Y92" s="878"/>
      <c r="Z92" s="878"/>
      <c r="AA92" s="878"/>
      <c r="AB92" s="878"/>
      <c r="AC92" s="878"/>
      <c r="AD92" s="878"/>
      <c r="AE92" s="878"/>
      <c r="AF92" s="878"/>
      <c r="AG92" s="878"/>
      <c r="AH92" s="878"/>
      <c r="AI92" s="878"/>
      <c r="AJ92" s="878"/>
      <c r="AK92" s="878"/>
      <c r="AL92" s="878"/>
      <c r="AM92" s="878"/>
      <c r="AN92" s="878"/>
      <c r="AO92" s="878"/>
      <c r="AP92" s="878"/>
      <c r="AQ92" s="1084"/>
      <c r="AR92" s="878"/>
      <c r="AS92" s="878"/>
      <c r="AT92" s="878"/>
      <c r="AU92" s="878"/>
      <c r="AV92" s="878"/>
    </row>
    <row r="93" spans="1:48" ht="13.5" customHeight="1">
      <c r="A93" s="908"/>
      <c r="B93" s="878"/>
      <c r="C93" s="878"/>
      <c r="D93" s="878"/>
      <c r="E93" s="878"/>
      <c r="F93" s="878"/>
      <c r="G93" s="878"/>
      <c r="H93" s="878"/>
      <c r="I93" s="878"/>
      <c r="J93" s="878"/>
      <c r="K93" s="878"/>
      <c r="L93" s="878"/>
      <c r="M93" s="1084"/>
      <c r="N93" s="878"/>
      <c r="O93" s="878"/>
      <c r="P93" s="878"/>
      <c r="Q93" s="878"/>
      <c r="R93" s="878"/>
      <c r="S93" s="878"/>
      <c r="T93" s="878"/>
      <c r="U93" s="878"/>
      <c r="V93" s="878"/>
      <c r="W93" s="878"/>
      <c r="X93" s="878"/>
      <c r="Y93" s="878"/>
      <c r="Z93" s="878"/>
      <c r="AA93" s="878"/>
      <c r="AB93" s="878"/>
      <c r="AC93" s="878"/>
      <c r="AD93" s="878"/>
      <c r="AE93" s="878"/>
      <c r="AF93" s="878"/>
      <c r="AG93" s="878"/>
      <c r="AH93" s="878"/>
      <c r="AI93" s="878"/>
      <c r="AJ93" s="878"/>
      <c r="AK93" s="878"/>
      <c r="AL93" s="878"/>
      <c r="AM93" s="878"/>
      <c r="AN93" s="878"/>
      <c r="AO93" s="878"/>
      <c r="AP93" s="878"/>
      <c r="AQ93" s="1084"/>
      <c r="AR93" s="878"/>
      <c r="AS93" s="878"/>
      <c r="AT93" s="878"/>
      <c r="AU93" s="878"/>
      <c r="AV93" s="878"/>
    </row>
    <row r="94" spans="1:48" ht="13.5" customHeight="1">
      <c r="A94" s="908"/>
      <c r="B94" s="878"/>
      <c r="C94" s="878"/>
      <c r="D94" s="878"/>
      <c r="E94" s="878"/>
      <c r="F94" s="878"/>
      <c r="G94" s="878"/>
      <c r="H94" s="878"/>
      <c r="I94" s="878"/>
      <c r="J94" s="878"/>
      <c r="K94" s="878"/>
      <c r="L94" s="878"/>
      <c r="M94" s="1084"/>
      <c r="N94" s="878"/>
      <c r="O94" s="878"/>
      <c r="P94" s="878"/>
      <c r="Q94" s="878"/>
      <c r="R94" s="878"/>
      <c r="S94" s="878"/>
      <c r="T94" s="878"/>
      <c r="U94" s="878"/>
      <c r="V94" s="878"/>
      <c r="W94" s="878"/>
      <c r="X94" s="878"/>
      <c r="Y94" s="878"/>
      <c r="Z94" s="878"/>
      <c r="AA94" s="878"/>
      <c r="AB94" s="878"/>
      <c r="AC94" s="878"/>
      <c r="AD94" s="878"/>
      <c r="AE94" s="878"/>
      <c r="AF94" s="878"/>
      <c r="AG94" s="878"/>
      <c r="AH94" s="878"/>
      <c r="AI94" s="878"/>
      <c r="AJ94" s="878"/>
      <c r="AK94" s="878"/>
      <c r="AL94" s="878"/>
      <c r="AM94" s="878"/>
      <c r="AN94" s="878"/>
      <c r="AO94" s="878"/>
      <c r="AP94" s="878"/>
      <c r="AQ94" s="1084"/>
      <c r="AR94" s="878"/>
      <c r="AS94" s="878"/>
      <c r="AT94" s="878"/>
      <c r="AU94" s="878"/>
      <c r="AV94" s="878"/>
    </row>
    <row r="95" spans="1:48" ht="13.5" customHeight="1">
      <c r="A95" s="908"/>
      <c r="B95" s="878"/>
      <c r="C95" s="878"/>
      <c r="D95" s="878"/>
      <c r="E95" s="878"/>
      <c r="F95" s="878"/>
      <c r="G95" s="878"/>
      <c r="H95" s="878"/>
      <c r="I95" s="878"/>
      <c r="J95" s="878"/>
      <c r="K95" s="878"/>
      <c r="L95" s="878"/>
      <c r="M95" s="1084"/>
      <c r="N95" s="878"/>
      <c r="O95" s="878"/>
      <c r="P95" s="878"/>
      <c r="Q95" s="878"/>
      <c r="R95" s="878"/>
      <c r="S95" s="878"/>
      <c r="T95" s="878"/>
      <c r="U95" s="878"/>
      <c r="V95" s="878"/>
      <c r="W95" s="878"/>
      <c r="X95" s="878"/>
      <c r="Y95" s="878"/>
      <c r="Z95" s="878"/>
      <c r="AA95" s="878"/>
      <c r="AB95" s="878"/>
      <c r="AC95" s="878"/>
      <c r="AD95" s="878"/>
      <c r="AE95" s="878"/>
      <c r="AF95" s="878"/>
      <c r="AG95" s="878"/>
      <c r="AH95" s="878"/>
      <c r="AI95" s="878"/>
      <c r="AJ95" s="878"/>
      <c r="AK95" s="878"/>
      <c r="AL95" s="878"/>
      <c r="AM95" s="878"/>
      <c r="AN95" s="878"/>
      <c r="AO95" s="878"/>
      <c r="AP95" s="878"/>
      <c r="AQ95" s="1084"/>
      <c r="AR95" s="878"/>
      <c r="AS95" s="878"/>
      <c r="AT95" s="878"/>
      <c r="AU95" s="878"/>
      <c r="AV95" s="878"/>
    </row>
    <row r="96" spans="1:48" ht="13.5" customHeight="1">
      <c r="A96" s="908"/>
      <c r="B96" s="878"/>
      <c r="C96" s="878"/>
      <c r="D96" s="878"/>
      <c r="E96" s="878"/>
      <c r="F96" s="878"/>
      <c r="G96" s="878"/>
      <c r="H96" s="878"/>
      <c r="I96" s="878"/>
      <c r="J96" s="878"/>
      <c r="K96" s="878"/>
      <c r="L96" s="878"/>
      <c r="M96" s="1084"/>
      <c r="N96" s="878"/>
      <c r="O96" s="878"/>
      <c r="P96" s="878"/>
      <c r="Q96" s="878"/>
      <c r="R96" s="878"/>
      <c r="S96" s="878"/>
      <c r="T96" s="878"/>
      <c r="U96" s="878"/>
      <c r="V96" s="878"/>
      <c r="W96" s="878"/>
      <c r="X96" s="878"/>
      <c r="Y96" s="878"/>
      <c r="Z96" s="878"/>
      <c r="AA96" s="878"/>
      <c r="AB96" s="878"/>
      <c r="AC96" s="878"/>
      <c r="AD96" s="878"/>
      <c r="AE96" s="878"/>
      <c r="AF96" s="878"/>
      <c r="AG96" s="878"/>
      <c r="AH96" s="878"/>
      <c r="AI96" s="878"/>
      <c r="AJ96" s="878"/>
      <c r="AK96" s="878"/>
      <c r="AL96" s="878"/>
      <c r="AM96" s="878"/>
      <c r="AN96" s="878"/>
      <c r="AO96" s="878"/>
      <c r="AP96" s="878"/>
      <c r="AQ96" s="1084"/>
      <c r="AR96" s="878"/>
      <c r="AS96" s="878"/>
      <c r="AT96" s="878"/>
      <c r="AU96" s="878"/>
      <c r="AV96" s="878"/>
    </row>
    <row r="97" spans="1:48" ht="13.5" customHeight="1">
      <c r="A97" s="908"/>
      <c r="B97" s="878"/>
      <c r="C97" s="878"/>
      <c r="D97" s="878"/>
      <c r="E97" s="878"/>
      <c r="F97" s="878"/>
      <c r="G97" s="878"/>
      <c r="H97" s="878"/>
      <c r="I97" s="878"/>
      <c r="J97" s="878"/>
      <c r="K97" s="878"/>
      <c r="L97" s="878"/>
      <c r="M97" s="1084"/>
      <c r="N97" s="878"/>
      <c r="O97" s="878"/>
      <c r="P97" s="878"/>
      <c r="Q97" s="878"/>
      <c r="R97" s="878"/>
      <c r="S97" s="878"/>
      <c r="T97" s="878"/>
      <c r="U97" s="878"/>
      <c r="V97" s="878"/>
      <c r="W97" s="878"/>
      <c r="X97" s="878"/>
      <c r="Y97" s="878"/>
      <c r="Z97" s="878"/>
      <c r="AA97" s="878"/>
      <c r="AB97" s="878"/>
      <c r="AC97" s="878"/>
      <c r="AD97" s="878"/>
      <c r="AE97" s="878"/>
      <c r="AF97" s="878"/>
      <c r="AG97" s="878"/>
      <c r="AH97" s="878"/>
      <c r="AI97" s="878"/>
      <c r="AJ97" s="878"/>
      <c r="AK97" s="878"/>
      <c r="AL97" s="878"/>
      <c r="AM97" s="878"/>
      <c r="AN97" s="878"/>
      <c r="AO97" s="878"/>
      <c r="AP97" s="878"/>
      <c r="AQ97" s="1084"/>
      <c r="AR97" s="878"/>
      <c r="AS97" s="878"/>
      <c r="AT97" s="878"/>
      <c r="AU97" s="878"/>
      <c r="AV97" s="878"/>
    </row>
    <row r="98" spans="1:48" ht="13.5" customHeight="1">
      <c r="A98" s="908"/>
      <c r="B98" s="878"/>
      <c r="C98" s="878"/>
      <c r="D98" s="878"/>
      <c r="E98" s="878"/>
      <c r="F98" s="878"/>
      <c r="G98" s="878"/>
      <c r="H98" s="878"/>
      <c r="I98" s="878"/>
      <c r="J98" s="878"/>
      <c r="K98" s="878"/>
      <c r="L98" s="878"/>
      <c r="M98" s="1084"/>
      <c r="N98" s="878"/>
      <c r="O98" s="878"/>
      <c r="P98" s="878"/>
      <c r="Q98" s="878"/>
      <c r="R98" s="878"/>
      <c r="S98" s="878"/>
      <c r="T98" s="878"/>
      <c r="U98" s="878"/>
      <c r="V98" s="878"/>
      <c r="W98" s="878"/>
      <c r="X98" s="878"/>
      <c r="Y98" s="878"/>
      <c r="Z98" s="878"/>
      <c r="AA98" s="878"/>
      <c r="AB98" s="878"/>
      <c r="AC98" s="878"/>
      <c r="AD98" s="878"/>
      <c r="AE98" s="878"/>
      <c r="AF98" s="878"/>
      <c r="AG98" s="878"/>
      <c r="AH98" s="878"/>
      <c r="AI98" s="878"/>
      <c r="AJ98" s="878"/>
      <c r="AK98" s="878"/>
      <c r="AL98" s="878"/>
      <c r="AM98" s="878"/>
      <c r="AN98" s="878"/>
      <c r="AO98" s="878"/>
      <c r="AP98" s="878"/>
      <c r="AQ98" s="1084"/>
      <c r="AR98" s="878"/>
      <c r="AS98" s="878"/>
      <c r="AT98" s="878"/>
      <c r="AU98" s="878"/>
      <c r="AV98" s="878"/>
    </row>
    <row r="99" spans="1:48" ht="13.5" customHeight="1">
      <c r="A99" s="908"/>
      <c r="B99" s="878"/>
      <c r="C99" s="878"/>
      <c r="D99" s="878"/>
      <c r="E99" s="878"/>
      <c r="F99" s="878"/>
      <c r="G99" s="878"/>
      <c r="H99" s="878"/>
      <c r="I99" s="878"/>
      <c r="J99" s="878"/>
      <c r="K99" s="878"/>
      <c r="L99" s="878"/>
      <c r="M99" s="1084"/>
      <c r="N99" s="878"/>
      <c r="O99" s="878"/>
      <c r="P99" s="878"/>
      <c r="Q99" s="878"/>
      <c r="R99" s="878"/>
      <c r="S99" s="878"/>
      <c r="T99" s="878"/>
      <c r="U99" s="878"/>
      <c r="V99" s="878"/>
      <c r="W99" s="878"/>
      <c r="X99" s="878"/>
      <c r="Y99" s="878"/>
      <c r="Z99" s="878"/>
      <c r="AA99" s="878"/>
      <c r="AB99" s="878"/>
      <c r="AC99" s="878"/>
      <c r="AD99" s="878"/>
      <c r="AE99" s="878"/>
      <c r="AF99" s="878"/>
      <c r="AG99" s="878"/>
      <c r="AH99" s="878"/>
      <c r="AI99" s="878"/>
      <c r="AJ99" s="878"/>
      <c r="AK99" s="878"/>
      <c r="AL99" s="878"/>
      <c r="AM99" s="878"/>
      <c r="AN99" s="878"/>
      <c r="AO99" s="878"/>
      <c r="AP99" s="878"/>
      <c r="AQ99" s="1084"/>
      <c r="AR99" s="878"/>
      <c r="AS99" s="878"/>
      <c r="AT99" s="878"/>
      <c r="AU99" s="878"/>
      <c r="AV99" s="878"/>
    </row>
  </sheetData>
  <mergeCells count="3">
    <mergeCell ref="A1:A2"/>
    <mergeCell ref="M1:M2"/>
    <mergeCell ref="AQ1:AQ2"/>
  </mergeCells>
  <phoneticPr fontId="50"/>
  <pageMargins left="0.16" right="0.16" top="0.16" bottom="0.16" header="0" footer="0"/>
  <pageSetup paperSize="8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94139-5597-4FBE-B230-D2C43EA72013}">
  <dimension ref="A1:AV99"/>
  <sheetViews>
    <sheetView topLeftCell="E1" zoomScale="70" zoomScaleNormal="70" workbookViewId="0">
      <selection activeCell="Y16" sqref="Y16"/>
    </sheetView>
  </sheetViews>
  <sheetFormatPr defaultColWidth="14.375" defaultRowHeight="15" customHeight="1"/>
  <cols>
    <col min="1" max="1" width="2.75" customWidth="1"/>
    <col min="2" max="10" width="4.75" customWidth="1"/>
    <col min="11" max="11" width="3.25" style="1085" customWidth="1"/>
    <col min="12" max="42" width="4.75" customWidth="1"/>
    <col min="43" max="43" width="3.25" style="1085" customWidth="1"/>
    <col min="44" max="48" width="8" customWidth="1"/>
  </cols>
  <sheetData>
    <row r="1" spans="1:48" ht="17.25" customHeight="1">
      <c r="A1" s="1210"/>
      <c r="B1" s="1148" t="s">
        <v>71</v>
      </c>
      <c r="C1" s="1148" t="s">
        <v>72</v>
      </c>
      <c r="D1" s="1148" t="s">
        <v>73</v>
      </c>
      <c r="E1" s="1148" t="s">
        <v>74</v>
      </c>
      <c r="F1" s="1179" t="s">
        <v>36</v>
      </c>
      <c r="G1" s="1148" t="s">
        <v>40</v>
      </c>
      <c r="H1" s="1150" t="s">
        <v>75</v>
      </c>
      <c r="I1" s="1148" t="s">
        <v>76</v>
      </c>
      <c r="J1" s="1180" t="s">
        <v>77</v>
      </c>
      <c r="K1" s="1647" t="s">
        <v>336</v>
      </c>
      <c r="L1" s="1070" t="s">
        <v>81</v>
      </c>
      <c r="M1" s="1003" t="s">
        <v>82</v>
      </c>
      <c r="N1" s="1033" t="s">
        <v>83</v>
      </c>
      <c r="O1" s="1003" t="s">
        <v>84</v>
      </c>
      <c r="P1" s="1003" t="s">
        <v>85</v>
      </c>
      <c r="Q1" s="1002" t="s">
        <v>86</v>
      </c>
      <c r="R1" s="1003" t="s">
        <v>87</v>
      </c>
      <c r="S1" s="1003" t="s">
        <v>88</v>
      </c>
      <c r="T1" s="1003" t="s">
        <v>89</v>
      </c>
      <c r="U1" s="1033" t="s">
        <v>90</v>
      </c>
      <c r="V1" s="1003" t="s">
        <v>91</v>
      </c>
      <c r="W1" s="1003" t="s">
        <v>92</v>
      </c>
      <c r="X1" s="1002" t="s">
        <v>93</v>
      </c>
      <c r="Y1" s="1003" t="s">
        <v>94</v>
      </c>
      <c r="Z1" s="1003" t="s">
        <v>95</v>
      </c>
      <c r="AA1" s="1003" t="s">
        <v>96</v>
      </c>
      <c r="AB1" s="1033" t="s">
        <v>97</v>
      </c>
      <c r="AC1" s="1003" t="s">
        <v>98</v>
      </c>
      <c r="AD1" s="1003" t="s">
        <v>99</v>
      </c>
      <c r="AE1" s="1002" t="s">
        <v>100</v>
      </c>
      <c r="AF1" s="1003" t="s">
        <v>325</v>
      </c>
      <c r="AG1" s="1003" t="s">
        <v>72</v>
      </c>
      <c r="AH1" s="1003" t="s">
        <v>73</v>
      </c>
      <c r="AI1" s="1033" t="s">
        <v>74</v>
      </c>
      <c r="AJ1" s="1003" t="s">
        <v>36</v>
      </c>
      <c r="AK1" s="1003" t="s">
        <v>40</v>
      </c>
      <c r="AL1" s="1002" t="s">
        <v>75</v>
      </c>
      <c r="AM1" s="1003" t="s">
        <v>76</v>
      </c>
      <c r="AN1" s="1003" t="s">
        <v>77</v>
      </c>
      <c r="AO1" s="1003" t="s">
        <v>78</v>
      </c>
      <c r="AP1" s="1199" t="s">
        <v>330</v>
      </c>
      <c r="AQ1" s="1643" t="s">
        <v>336</v>
      </c>
      <c r="AR1" s="910"/>
      <c r="AS1" s="910"/>
      <c r="AT1" s="910"/>
      <c r="AU1" s="910"/>
      <c r="AV1" s="910"/>
    </row>
    <row r="2" spans="1:48" ht="17.25" customHeight="1" thickBot="1">
      <c r="A2" s="1211"/>
      <c r="B2" s="1005" t="s">
        <v>101</v>
      </c>
      <c r="C2" s="1005" t="s">
        <v>102</v>
      </c>
      <c r="D2" s="1005" t="s">
        <v>103</v>
      </c>
      <c r="E2" s="1005" t="s">
        <v>104</v>
      </c>
      <c r="F2" s="1034" t="s">
        <v>105</v>
      </c>
      <c r="G2" s="1005" t="s">
        <v>106</v>
      </c>
      <c r="H2" s="1005" t="s">
        <v>107</v>
      </c>
      <c r="I2" s="1005" t="s">
        <v>101</v>
      </c>
      <c r="J2" s="1181" t="s">
        <v>102</v>
      </c>
      <c r="K2" s="1648"/>
      <c r="L2" s="1071" t="s">
        <v>290</v>
      </c>
      <c r="M2" s="1005" t="s">
        <v>291</v>
      </c>
      <c r="N2" s="1034" t="s">
        <v>105</v>
      </c>
      <c r="O2" s="1005" t="s">
        <v>106</v>
      </c>
      <c r="P2" s="1005" t="s">
        <v>107</v>
      </c>
      <c r="Q2" s="1005" t="s">
        <v>101</v>
      </c>
      <c r="R2" s="1005" t="s">
        <v>102</v>
      </c>
      <c r="S2" s="1005" t="s">
        <v>103</v>
      </c>
      <c r="T2" s="1005" t="s">
        <v>104</v>
      </c>
      <c r="U2" s="1034" t="s">
        <v>105</v>
      </c>
      <c r="V2" s="1005" t="s">
        <v>106</v>
      </c>
      <c r="W2" s="1005" t="s">
        <v>107</v>
      </c>
      <c r="X2" s="1005" t="s">
        <v>101</v>
      </c>
      <c r="Y2" s="1005" t="s">
        <v>102</v>
      </c>
      <c r="Z2" s="1005" t="s">
        <v>103</v>
      </c>
      <c r="AA2" s="1005" t="s">
        <v>104</v>
      </c>
      <c r="AB2" s="1034" t="s">
        <v>105</v>
      </c>
      <c r="AC2" s="1005" t="s">
        <v>106</v>
      </c>
      <c r="AD2" s="1005" t="s">
        <v>107</v>
      </c>
      <c r="AE2" s="1005" t="s">
        <v>101</v>
      </c>
      <c r="AF2" s="1005" t="s">
        <v>102</v>
      </c>
      <c r="AG2" s="1005" t="s">
        <v>103</v>
      </c>
      <c r="AH2" s="1005" t="s">
        <v>104</v>
      </c>
      <c r="AI2" s="1034" t="s">
        <v>105</v>
      </c>
      <c r="AJ2" s="1005" t="s">
        <v>106</v>
      </c>
      <c r="AK2" s="1005" t="s">
        <v>107</v>
      </c>
      <c r="AL2" s="1005" t="s">
        <v>101</v>
      </c>
      <c r="AM2" s="1005" t="s">
        <v>102</v>
      </c>
      <c r="AN2" s="1005" t="s">
        <v>103</v>
      </c>
      <c r="AO2" s="1005" t="s">
        <v>104</v>
      </c>
      <c r="AP2" s="1200" t="s">
        <v>105</v>
      </c>
      <c r="AQ2" s="1649"/>
      <c r="AR2" s="910"/>
      <c r="AS2" s="910"/>
      <c r="AT2" s="910"/>
      <c r="AU2" s="910"/>
      <c r="AV2" s="910"/>
    </row>
    <row r="3" spans="1:48" ht="37.5" customHeight="1">
      <c r="A3" s="836"/>
      <c r="B3" s="1010"/>
      <c r="C3" s="1020" t="s">
        <v>128</v>
      </c>
      <c r="D3" s="1010"/>
      <c r="E3" s="867" t="s">
        <v>135</v>
      </c>
      <c r="F3" s="1036"/>
      <c r="G3" s="1178" t="s">
        <v>317</v>
      </c>
      <c r="H3" s="1178" t="s">
        <v>317</v>
      </c>
      <c r="I3" s="1184"/>
      <c r="J3" s="1184"/>
      <c r="K3" s="1139" t="s">
        <v>26</v>
      </c>
      <c r="L3" s="242" t="s">
        <v>319</v>
      </c>
      <c r="M3" s="1125" t="s">
        <v>318</v>
      </c>
      <c r="N3" s="1036"/>
      <c r="O3" s="1010"/>
      <c r="P3" s="1010"/>
      <c r="Q3" s="1010"/>
      <c r="R3" s="1010"/>
      <c r="S3" s="1204" t="s">
        <v>350</v>
      </c>
      <c r="T3" s="1010"/>
      <c r="U3" s="1036"/>
      <c r="V3" s="1010"/>
      <c r="W3" s="1010"/>
      <c r="X3" s="1010"/>
      <c r="Y3" s="1010"/>
      <c r="Z3" s="1010"/>
      <c r="AA3" s="1010"/>
      <c r="AB3" s="1036"/>
      <c r="AC3" s="1010"/>
      <c r="AD3" s="1010"/>
      <c r="AE3" s="1010"/>
      <c r="AF3" s="1010"/>
      <c r="AG3" s="1010"/>
      <c r="AH3" s="1010"/>
      <c r="AI3" s="1036"/>
      <c r="AJ3" s="1010"/>
      <c r="AK3" s="1010"/>
      <c r="AL3" s="1010"/>
      <c r="AM3" s="1010"/>
      <c r="AN3" s="1010"/>
      <c r="AO3" s="1010"/>
      <c r="AP3" s="1201"/>
      <c r="AQ3" s="1139" t="s">
        <v>26</v>
      </c>
      <c r="AR3" s="878"/>
      <c r="AS3" s="878"/>
      <c r="AT3" s="878"/>
      <c r="AU3" s="878"/>
      <c r="AV3" s="878"/>
    </row>
    <row r="4" spans="1:48" ht="37.5" customHeight="1">
      <c r="A4" s="842">
        <v>1</v>
      </c>
      <c r="B4" s="1010"/>
      <c r="C4" s="1048" t="s">
        <v>318</v>
      </c>
      <c r="D4" s="1010"/>
      <c r="E4" s="769" t="s">
        <v>109</v>
      </c>
      <c r="F4" s="1036"/>
      <c r="G4" s="1020" t="s">
        <v>128</v>
      </c>
      <c r="H4" s="1020" t="s">
        <v>128</v>
      </c>
      <c r="I4" s="1020" t="s">
        <v>128</v>
      </c>
      <c r="J4" s="1186" t="s">
        <v>128</v>
      </c>
      <c r="K4" s="1140" t="s">
        <v>33</v>
      </c>
      <c r="L4" s="1010"/>
      <c r="M4" s="1197" t="s">
        <v>128</v>
      </c>
      <c r="N4" s="1036"/>
      <c r="O4" s="1048" t="s">
        <v>318</v>
      </c>
      <c r="P4" s="1202" t="s">
        <v>348</v>
      </c>
      <c r="Q4" s="1010"/>
      <c r="R4" s="1010"/>
      <c r="S4" s="1048" t="s">
        <v>318</v>
      </c>
      <c r="T4" s="1060" t="s">
        <v>331</v>
      </c>
      <c r="U4" s="1060" t="s">
        <v>331</v>
      </c>
      <c r="V4" s="1010"/>
      <c r="W4" s="1010"/>
      <c r="X4" s="1060" t="s">
        <v>331</v>
      </c>
      <c r="Y4" s="1048" t="s">
        <v>318</v>
      </c>
      <c r="Z4" s="1060" t="s">
        <v>331</v>
      </c>
      <c r="AA4" s="1197" t="s">
        <v>128</v>
      </c>
      <c r="AB4" s="1036"/>
      <c r="AC4" s="1060" t="s">
        <v>331</v>
      </c>
      <c r="AD4" s="1205" t="s">
        <v>352</v>
      </c>
      <c r="AE4" s="1010"/>
      <c r="AF4" s="1048" t="s">
        <v>318</v>
      </c>
      <c r="AG4" s="1060" t="s">
        <v>331</v>
      </c>
      <c r="AH4" s="1010"/>
      <c r="AI4" s="1036"/>
      <c r="AJ4" s="1208" t="s">
        <v>298</v>
      </c>
      <c r="AK4" s="1010"/>
      <c r="AL4" s="1010"/>
      <c r="AM4" s="1010"/>
      <c r="AN4" s="1010"/>
      <c r="AO4" s="1010"/>
      <c r="AP4" s="1201"/>
      <c r="AQ4" s="1140" t="s">
        <v>33</v>
      </c>
      <c r="AR4" s="878"/>
      <c r="AT4" s="878"/>
      <c r="AU4" s="878"/>
      <c r="AV4" s="878"/>
    </row>
    <row r="5" spans="1:48" ht="38.25" customHeight="1">
      <c r="A5" s="842">
        <v>2</v>
      </c>
      <c r="B5" s="1010"/>
      <c r="C5" s="1020" t="s">
        <v>128</v>
      </c>
      <c r="D5" s="1010"/>
      <c r="E5" s="1010"/>
      <c r="F5" s="1036"/>
      <c r="G5" s="1158" t="s">
        <v>319</v>
      </c>
      <c r="H5" s="1178" t="s">
        <v>317</v>
      </c>
      <c r="I5" s="867" t="s">
        <v>135</v>
      </c>
      <c r="J5" s="1186" t="s">
        <v>128</v>
      </c>
      <c r="K5" s="1141" t="s">
        <v>148</v>
      </c>
      <c r="L5" s="1197" t="s">
        <v>128</v>
      </c>
      <c r="M5" s="1197" t="s">
        <v>128</v>
      </c>
      <c r="N5" s="1197" t="s">
        <v>128</v>
      </c>
      <c r="O5" s="1197" t="s">
        <v>128</v>
      </c>
      <c r="P5" s="1010"/>
      <c r="Q5" s="1202" t="s">
        <v>348</v>
      </c>
      <c r="R5" s="1010"/>
      <c r="S5" s="1060" t="s">
        <v>331</v>
      </c>
      <c r="T5" s="1017"/>
      <c r="U5" s="1060" t="s">
        <v>331</v>
      </c>
      <c r="V5" s="1060" t="s">
        <v>331</v>
      </c>
      <c r="W5" s="1010"/>
      <c r="X5" s="1049" t="s">
        <v>319</v>
      </c>
      <c r="Y5" s="1060" t="s">
        <v>331</v>
      </c>
      <c r="Z5" s="1205" t="s">
        <v>352</v>
      </c>
      <c r="AA5" s="1197" t="s">
        <v>128</v>
      </c>
      <c r="AB5" s="1036"/>
      <c r="AC5" s="1204" t="s">
        <v>350</v>
      </c>
      <c r="AD5" s="867" t="s">
        <v>284</v>
      </c>
      <c r="AE5" s="1010"/>
      <c r="AF5" s="867" t="s">
        <v>284</v>
      </c>
      <c r="AG5" s="987" t="s">
        <v>283</v>
      </c>
      <c r="AH5" s="1010"/>
      <c r="AI5" s="1036"/>
      <c r="AJ5" s="1208" t="s">
        <v>298</v>
      </c>
      <c r="AK5" s="1010"/>
      <c r="AL5" s="840" t="s">
        <v>214</v>
      </c>
      <c r="AM5" s="1010"/>
      <c r="AN5" s="987" t="s">
        <v>283</v>
      </c>
      <c r="AO5" s="867" t="s">
        <v>284</v>
      </c>
      <c r="AP5" s="1036"/>
      <c r="AQ5" s="1141" t="s">
        <v>148</v>
      </c>
      <c r="AR5" s="878"/>
      <c r="AS5" s="878"/>
      <c r="AT5" s="878"/>
      <c r="AU5" s="878"/>
      <c r="AV5" s="878"/>
    </row>
    <row r="6" spans="1:48" ht="37.5" customHeight="1">
      <c r="A6" s="842">
        <v>3</v>
      </c>
      <c r="B6" s="1048" t="s">
        <v>318</v>
      </c>
      <c r="C6" s="1017"/>
      <c r="D6" s="1048" t="s">
        <v>318</v>
      </c>
      <c r="E6" s="1048" t="s">
        <v>318</v>
      </c>
      <c r="F6" s="1036"/>
      <c r="G6" s="1048" t="s">
        <v>318</v>
      </c>
      <c r="H6" s="1048" t="s">
        <v>318</v>
      </c>
      <c r="I6" s="1048" t="s">
        <v>318</v>
      </c>
      <c r="J6" s="1187" t="s">
        <v>318</v>
      </c>
      <c r="K6" s="1141" t="s">
        <v>34</v>
      </c>
      <c r="L6" s="1125" t="s">
        <v>318</v>
      </c>
      <c r="M6" s="1125" t="s">
        <v>318</v>
      </c>
      <c r="N6" s="1036"/>
      <c r="O6" s="1010"/>
      <c r="P6" s="1048" t="s">
        <v>318</v>
      </c>
      <c r="Q6" s="1048" t="s">
        <v>318</v>
      </c>
      <c r="R6" s="1048" t="s">
        <v>318</v>
      </c>
      <c r="S6" s="1010"/>
      <c r="T6" s="1048" t="s">
        <v>318</v>
      </c>
      <c r="U6" s="1036"/>
      <c r="V6" s="1048" t="s">
        <v>318</v>
      </c>
      <c r="W6" s="1048" t="s">
        <v>318</v>
      </c>
      <c r="X6" s="1048" t="s">
        <v>318</v>
      </c>
      <c r="Y6" s="1010"/>
      <c r="Z6" s="1048" t="s">
        <v>318</v>
      </c>
      <c r="AA6" s="1048" t="s">
        <v>318</v>
      </c>
      <c r="AB6" s="1036"/>
      <c r="AC6" s="1048" t="s">
        <v>318</v>
      </c>
      <c r="AD6" s="1048" t="s">
        <v>318</v>
      </c>
      <c r="AE6" s="1048" t="s">
        <v>318</v>
      </c>
      <c r="AF6" s="1010"/>
      <c r="AG6" s="1048" t="s">
        <v>318</v>
      </c>
      <c r="AH6" s="1048" t="s">
        <v>318</v>
      </c>
      <c r="AI6" s="1036"/>
      <c r="AJ6" s="1017"/>
      <c r="AK6" s="1017"/>
      <c r="AL6" s="1017"/>
      <c r="AM6" s="1010"/>
      <c r="AN6" s="987" t="s">
        <v>283</v>
      </c>
      <c r="AO6" s="1010"/>
      <c r="AP6" s="1201"/>
      <c r="AQ6" s="1141" t="s">
        <v>34</v>
      </c>
      <c r="AR6" s="878"/>
      <c r="AS6" s="878"/>
      <c r="AT6" s="878"/>
      <c r="AU6" s="878"/>
      <c r="AV6" s="878"/>
    </row>
    <row r="7" spans="1:48" ht="42" customHeight="1">
      <c r="A7" s="842">
        <v>4</v>
      </c>
      <c r="B7" s="1010"/>
      <c r="C7" s="987" t="s">
        <v>283</v>
      </c>
      <c r="D7" s="1010"/>
      <c r="E7" s="864" t="s">
        <v>312</v>
      </c>
      <c r="F7" s="1036"/>
      <c r="G7" s="1020" t="s">
        <v>128</v>
      </c>
      <c r="H7" s="1020" t="s">
        <v>128</v>
      </c>
      <c r="I7" s="1020" t="s">
        <v>128</v>
      </c>
      <c r="J7" s="1184"/>
      <c r="K7" s="1140" t="s">
        <v>27</v>
      </c>
      <c r="L7" s="1197" t="s">
        <v>128</v>
      </c>
      <c r="M7" s="1197" t="s">
        <v>128</v>
      </c>
      <c r="N7" s="1197" t="s">
        <v>128</v>
      </c>
      <c r="O7" s="1197" t="s">
        <v>128</v>
      </c>
      <c r="P7" s="1017"/>
      <c r="Q7" s="1010"/>
      <c r="R7" s="1010"/>
      <c r="S7" s="1060" t="s">
        <v>331</v>
      </c>
      <c r="T7" s="1060" t="s">
        <v>331</v>
      </c>
      <c r="U7" s="1036"/>
      <c r="V7" s="1060" t="s">
        <v>331</v>
      </c>
      <c r="W7" s="1010"/>
      <c r="X7" s="1060" t="s">
        <v>331</v>
      </c>
      <c r="Y7" s="1060" t="s">
        <v>331</v>
      </c>
      <c r="Z7" s="1060" t="s">
        <v>331</v>
      </c>
      <c r="AA7" s="1060" t="s">
        <v>331</v>
      </c>
      <c r="AB7" s="1036"/>
      <c r="AC7" s="769" t="s">
        <v>109</v>
      </c>
      <c r="AD7" s="769" t="s">
        <v>109</v>
      </c>
      <c r="AE7" s="1010"/>
      <c r="AF7" s="769" t="s">
        <v>109</v>
      </c>
      <c r="AG7" s="987" t="s">
        <v>283</v>
      </c>
      <c r="AH7" s="1010"/>
      <c r="AI7" s="1036"/>
      <c r="AJ7" s="769" t="s">
        <v>109</v>
      </c>
      <c r="AK7" s="1010"/>
      <c r="AL7" s="769" t="s">
        <v>109</v>
      </c>
      <c r="AM7" s="769" t="s">
        <v>109</v>
      </c>
      <c r="AN7" s="987" t="s">
        <v>283</v>
      </c>
      <c r="AO7" s="1010"/>
      <c r="AP7" s="1036"/>
      <c r="AQ7" s="1140" t="s">
        <v>27</v>
      </c>
      <c r="AR7" s="878"/>
      <c r="AS7" s="878"/>
      <c r="AT7" s="878"/>
      <c r="AU7" s="878"/>
      <c r="AV7" s="878"/>
    </row>
    <row r="8" spans="1:48" ht="42" customHeight="1">
      <c r="A8" s="842">
        <v>5</v>
      </c>
      <c r="B8" s="1010"/>
      <c r="C8" s="1010"/>
      <c r="D8" s="1010"/>
      <c r="E8" s="864" t="s">
        <v>312</v>
      </c>
      <c r="F8" s="1036"/>
      <c r="G8" s="1020" t="s">
        <v>128</v>
      </c>
      <c r="H8" s="1020" t="s">
        <v>128</v>
      </c>
      <c r="I8" s="1020" t="s">
        <v>128</v>
      </c>
      <c r="J8" s="1184"/>
      <c r="K8" s="1140" t="s">
        <v>28</v>
      </c>
      <c r="L8" s="1197" t="s">
        <v>128</v>
      </c>
      <c r="M8" s="1197" t="s">
        <v>128</v>
      </c>
      <c r="N8" s="1197" t="s">
        <v>128</v>
      </c>
      <c r="O8" s="1197" t="s">
        <v>128</v>
      </c>
      <c r="P8" s="1010"/>
      <c r="Q8" s="1010"/>
      <c r="R8" s="1010"/>
      <c r="S8" s="1060" t="s">
        <v>331</v>
      </c>
      <c r="T8" s="1060" t="s">
        <v>331</v>
      </c>
      <c r="U8" s="1036"/>
      <c r="V8" s="1060" t="s">
        <v>331</v>
      </c>
      <c r="W8" s="1010"/>
      <c r="X8" s="1060" t="s">
        <v>331</v>
      </c>
      <c r="Y8" s="1060" t="s">
        <v>331</v>
      </c>
      <c r="Z8" s="1060" t="s">
        <v>331</v>
      </c>
      <c r="AA8" s="1060" t="s">
        <v>331</v>
      </c>
      <c r="AB8" s="1036"/>
      <c r="AC8" s="769" t="s">
        <v>109</v>
      </c>
      <c r="AD8" s="769" t="s">
        <v>109</v>
      </c>
      <c r="AE8" s="1010"/>
      <c r="AF8" s="987" t="s">
        <v>283</v>
      </c>
      <c r="AG8" s="1017"/>
      <c r="AH8" s="1010"/>
      <c r="AI8" s="1036"/>
      <c r="AJ8" s="769" t="s">
        <v>109</v>
      </c>
      <c r="AK8" s="1010"/>
      <c r="AL8" s="987" t="s">
        <v>283</v>
      </c>
      <c r="AM8" s="769" t="s">
        <v>109</v>
      </c>
      <c r="AN8" s="987" t="s">
        <v>283</v>
      </c>
      <c r="AO8" s="1010"/>
      <c r="AP8" s="1036"/>
      <c r="AQ8" s="1140" t="s">
        <v>28</v>
      </c>
      <c r="AR8" s="878"/>
      <c r="AS8" s="878"/>
      <c r="AT8" s="878"/>
      <c r="AU8" s="878"/>
      <c r="AV8" s="878"/>
    </row>
    <row r="9" spans="1:48" ht="42" customHeight="1">
      <c r="A9" s="842">
        <v>6</v>
      </c>
      <c r="B9" s="769" t="s">
        <v>109</v>
      </c>
      <c r="C9" s="1010"/>
      <c r="D9" s="1010"/>
      <c r="E9" s="1048" t="s">
        <v>318</v>
      </c>
      <c r="F9" s="1036"/>
      <c r="G9" s="1156" t="s">
        <v>331</v>
      </c>
      <c r="H9" s="1156" t="s">
        <v>331</v>
      </c>
      <c r="I9" s="1156" t="s">
        <v>331</v>
      </c>
      <c r="J9" s="1156" t="s">
        <v>331</v>
      </c>
      <c r="K9" s="1140" t="s">
        <v>349</v>
      </c>
      <c r="L9" s="1156" t="s">
        <v>331</v>
      </c>
      <c r="M9" s="1156" t="s">
        <v>331</v>
      </c>
      <c r="N9" s="1036"/>
      <c r="O9" s="876" t="s">
        <v>284</v>
      </c>
      <c r="P9" s="1010"/>
      <c r="Q9" s="876" t="s">
        <v>284</v>
      </c>
      <c r="R9" s="876" t="s">
        <v>284</v>
      </c>
      <c r="S9" s="1010" t="s">
        <v>321</v>
      </c>
      <c r="T9" s="1048" t="s">
        <v>318</v>
      </c>
      <c r="U9" s="1036"/>
      <c r="V9" s="867" t="s">
        <v>284</v>
      </c>
      <c r="W9" s="1010"/>
      <c r="X9" s="1052" t="s">
        <v>111</v>
      </c>
      <c r="Y9" s="769" t="s">
        <v>109</v>
      </c>
      <c r="Z9" s="1010"/>
      <c r="AA9" s="1048" t="s">
        <v>318</v>
      </c>
      <c r="AB9" s="1036"/>
      <c r="AC9" s="1048" t="s">
        <v>318</v>
      </c>
      <c r="AD9" s="1048" t="s">
        <v>318</v>
      </c>
      <c r="AE9" s="1048" t="s">
        <v>318</v>
      </c>
      <c r="AF9" s="1010"/>
      <c r="AG9" s="1048" t="s">
        <v>318</v>
      </c>
      <c r="AH9" s="1048" t="s">
        <v>318</v>
      </c>
      <c r="AI9" s="1036"/>
      <c r="AJ9" s="1010"/>
      <c r="AK9" s="1010"/>
      <c r="AL9" s="1010"/>
      <c r="AM9" s="1010"/>
      <c r="AN9" s="840" t="s">
        <v>214</v>
      </c>
      <c r="AO9" s="1010"/>
      <c r="AP9" s="1201"/>
      <c r="AQ9" s="1140" t="s">
        <v>37</v>
      </c>
      <c r="AR9" s="878"/>
      <c r="AS9" s="878"/>
      <c r="AT9" s="878"/>
      <c r="AU9" s="878"/>
      <c r="AV9" s="878"/>
    </row>
    <row r="10" spans="1:48" ht="42" customHeight="1">
      <c r="A10" s="842">
        <v>7</v>
      </c>
      <c r="B10" s="769" t="s">
        <v>109</v>
      </c>
      <c r="C10" s="1010"/>
      <c r="D10" s="1010"/>
      <c r="E10" s="867" t="s">
        <v>135</v>
      </c>
      <c r="F10" s="1036"/>
      <c r="G10" s="1010"/>
      <c r="H10" s="1010"/>
      <c r="I10" s="1052" t="s">
        <v>111</v>
      </c>
      <c r="J10" s="1010"/>
      <c r="K10" s="1140" t="s">
        <v>39</v>
      </c>
      <c r="L10" s="876" t="s">
        <v>284</v>
      </c>
      <c r="M10" s="876" t="s">
        <v>284</v>
      </c>
      <c r="N10" s="1036"/>
      <c r="O10" s="876" t="s">
        <v>284</v>
      </c>
      <c r="P10" s="1010"/>
      <c r="Q10" s="876" t="s">
        <v>284</v>
      </c>
      <c r="R10" s="876" t="s">
        <v>284</v>
      </c>
      <c r="S10" s="1010"/>
      <c r="T10" s="1010"/>
      <c r="U10" s="1036"/>
      <c r="V10" s="867" t="s">
        <v>284</v>
      </c>
      <c r="W10" s="1010"/>
      <c r="X10" s="1052" t="s">
        <v>111</v>
      </c>
      <c r="Y10" s="987" t="s">
        <v>283</v>
      </c>
      <c r="Z10" s="1010"/>
      <c r="AA10" s="1206" t="s">
        <v>353</v>
      </c>
      <c r="AB10" s="1036"/>
      <c r="AC10" s="1010"/>
      <c r="AD10" s="1010"/>
      <c r="AE10" s="1010"/>
      <c r="AF10" s="1010"/>
      <c r="AG10" s="1010"/>
      <c r="AH10" s="1010"/>
      <c r="AI10" s="1036"/>
      <c r="AJ10" s="1010"/>
      <c r="AK10" s="1010"/>
      <c r="AL10" s="1010"/>
      <c r="AM10" s="1010"/>
      <c r="AN10" s="840" t="s">
        <v>355</v>
      </c>
      <c r="AO10" s="840" t="s">
        <v>214</v>
      </c>
      <c r="AP10" s="1201"/>
      <c r="AQ10" s="1140" t="s">
        <v>39</v>
      </c>
      <c r="AR10" s="878"/>
      <c r="AS10" s="878"/>
      <c r="AT10" s="878"/>
      <c r="AU10" s="878">
        <f>-+AU11</f>
        <v>0</v>
      </c>
      <c r="AV10" s="878"/>
    </row>
    <row r="11" spans="1:48" ht="42" customHeight="1">
      <c r="A11" s="842">
        <v>8</v>
      </c>
      <c r="B11" s="867" t="s">
        <v>135</v>
      </c>
      <c r="C11" s="1010"/>
      <c r="D11" s="1010"/>
      <c r="E11" s="867" t="s">
        <v>135</v>
      </c>
      <c r="F11" s="1036"/>
      <c r="G11" s="1020" t="s">
        <v>128</v>
      </c>
      <c r="H11" s="1158" t="s">
        <v>319</v>
      </c>
      <c r="I11" s="1052" t="s">
        <v>111</v>
      </c>
      <c r="J11" s="1010"/>
      <c r="K11" s="1140" t="s">
        <v>30</v>
      </c>
      <c r="L11" s="876" t="s">
        <v>284</v>
      </c>
      <c r="M11" s="876" t="s">
        <v>284</v>
      </c>
      <c r="N11" s="1036"/>
      <c r="O11" s="876" t="s">
        <v>284</v>
      </c>
      <c r="P11" s="1049" t="s">
        <v>319</v>
      </c>
      <c r="Q11" s="1049" t="s">
        <v>319</v>
      </c>
      <c r="R11" s="1204" t="s">
        <v>350</v>
      </c>
      <c r="S11" s="1204" t="s">
        <v>350</v>
      </c>
      <c r="T11" s="1010"/>
      <c r="U11" s="1060" t="s">
        <v>331</v>
      </c>
      <c r="V11" s="1010"/>
      <c r="W11" s="1010"/>
      <c r="X11" s="1049" t="s">
        <v>319</v>
      </c>
      <c r="Y11" s="1204" t="s">
        <v>350</v>
      </c>
      <c r="Z11" s="1204" t="s">
        <v>350</v>
      </c>
      <c r="AA11" s="1206" t="s">
        <v>353</v>
      </c>
      <c r="AB11" s="1036"/>
      <c r="AC11" s="1017"/>
      <c r="AD11" s="1204" t="s">
        <v>350</v>
      </c>
      <c r="AE11" s="1010"/>
      <c r="AF11" s="1204" t="s">
        <v>350</v>
      </c>
      <c r="AG11" s="867" t="s">
        <v>284</v>
      </c>
      <c r="AH11" s="867" t="s">
        <v>284</v>
      </c>
      <c r="AI11" s="1036"/>
      <c r="AJ11" s="867" t="s">
        <v>284</v>
      </c>
      <c r="AK11" s="1010"/>
      <c r="AL11" s="1049" t="s">
        <v>319</v>
      </c>
      <c r="AM11" s="1010" t="s">
        <v>321</v>
      </c>
      <c r="AN11" s="1010" t="s">
        <v>321</v>
      </c>
      <c r="AO11" s="840" t="s">
        <v>214</v>
      </c>
      <c r="AP11" s="1036"/>
      <c r="AQ11" s="1140" t="s">
        <v>30</v>
      </c>
      <c r="AR11" s="878"/>
      <c r="AS11" s="878"/>
      <c r="AT11" s="878"/>
      <c r="AU11" s="878"/>
      <c r="AV11" s="878"/>
    </row>
    <row r="12" spans="1:48" ht="42" customHeight="1">
      <c r="A12" s="842">
        <v>9</v>
      </c>
      <c r="B12" s="867" t="s">
        <v>135</v>
      </c>
      <c r="C12" s="769" t="s">
        <v>109</v>
      </c>
      <c r="D12" s="1010"/>
      <c r="E12" s="769" t="s">
        <v>109</v>
      </c>
      <c r="F12" s="1036"/>
      <c r="G12" s="1156" t="s">
        <v>331</v>
      </c>
      <c r="H12" s="1156" t="s">
        <v>331</v>
      </c>
      <c r="I12" s="1156" t="s">
        <v>331</v>
      </c>
      <c r="J12" s="1156" t="s">
        <v>331</v>
      </c>
      <c r="K12" s="1140" t="s">
        <v>29</v>
      </c>
      <c r="L12" s="1156" t="s">
        <v>331</v>
      </c>
      <c r="M12" s="1156" t="s">
        <v>331</v>
      </c>
      <c r="N12" s="1036"/>
      <c r="O12" s="1010"/>
      <c r="P12" s="1017"/>
      <c r="Q12" s="876" t="s">
        <v>284</v>
      </c>
      <c r="R12" s="876" t="s">
        <v>284</v>
      </c>
      <c r="S12" s="1010"/>
      <c r="T12" s="1010"/>
      <c r="U12" s="1036"/>
      <c r="V12" s="1010"/>
      <c r="W12" s="1010"/>
      <c r="X12" s="845" t="s">
        <v>342</v>
      </c>
      <c r="Y12" s="1060" t="s">
        <v>331</v>
      </c>
      <c r="Z12" s="1060" t="s">
        <v>331</v>
      </c>
      <c r="AA12" s="1060" t="s">
        <v>331</v>
      </c>
      <c r="AB12" s="1036"/>
      <c r="AC12" s="1010"/>
      <c r="AD12" s="1205" t="s">
        <v>352</v>
      </c>
      <c r="AE12" s="1010"/>
      <c r="AF12" s="987" t="s">
        <v>283</v>
      </c>
      <c r="AG12" s="987" t="s">
        <v>283</v>
      </c>
      <c r="AH12" s="1010"/>
      <c r="AI12" s="1036" t="s">
        <v>321</v>
      </c>
      <c r="AJ12" s="769" t="s">
        <v>109</v>
      </c>
      <c r="AK12" s="1010"/>
      <c r="AL12" s="1049" t="s">
        <v>319</v>
      </c>
      <c r="AM12" s="987" t="s">
        <v>283</v>
      </c>
      <c r="AN12" s="987" t="s">
        <v>283</v>
      </c>
      <c r="AO12" s="1010"/>
      <c r="AP12" s="1036"/>
      <c r="AQ12" s="1140" t="s">
        <v>29</v>
      </c>
      <c r="AR12" s="878"/>
      <c r="AS12" s="878"/>
      <c r="AT12" s="878"/>
      <c r="AU12" s="878"/>
      <c r="AV12" s="878"/>
    </row>
    <row r="13" spans="1:48" ht="42" customHeight="1">
      <c r="A13" s="842">
        <v>10</v>
      </c>
      <c r="B13" s="867" t="s">
        <v>135</v>
      </c>
      <c r="C13" s="867" t="s">
        <v>135</v>
      </c>
      <c r="D13" s="1010"/>
      <c r="E13" s="867" t="s">
        <v>135</v>
      </c>
      <c r="F13" s="1036"/>
      <c r="G13" s="867" t="s">
        <v>135</v>
      </c>
      <c r="H13" s="867" t="s">
        <v>135</v>
      </c>
      <c r="I13" s="867" t="s">
        <v>135</v>
      </c>
      <c r="J13" s="1188" t="s">
        <v>284</v>
      </c>
      <c r="K13" s="1140" t="s">
        <v>303</v>
      </c>
      <c r="L13" s="242" t="s">
        <v>319</v>
      </c>
      <c r="M13" s="242" t="s">
        <v>319</v>
      </c>
      <c r="N13" s="1036"/>
      <c r="O13" s="242" t="s">
        <v>319</v>
      </c>
      <c r="P13" s="242" t="s">
        <v>319</v>
      </c>
      <c r="Q13" s="242" t="s">
        <v>319</v>
      </c>
      <c r="R13" s="242" t="s">
        <v>319</v>
      </c>
      <c r="S13" s="242" t="s">
        <v>319</v>
      </c>
      <c r="T13" s="242" t="s">
        <v>319</v>
      </c>
      <c r="U13" s="1036"/>
      <c r="V13" s="242" t="s">
        <v>319</v>
      </c>
      <c r="W13" s="242" t="s">
        <v>319</v>
      </c>
      <c r="X13" s="242" t="s">
        <v>319</v>
      </c>
      <c r="Y13" s="242" t="s">
        <v>319</v>
      </c>
      <c r="Z13" s="242" t="s">
        <v>319</v>
      </c>
      <c r="AA13" s="242" t="s">
        <v>319</v>
      </c>
      <c r="AB13" s="1036"/>
      <c r="AC13" s="242" t="s">
        <v>319</v>
      </c>
      <c r="AD13" s="242" t="s">
        <v>319</v>
      </c>
      <c r="AE13" s="242" t="s">
        <v>319</v>
      </c>
      <c r="AF13" s="242" t="s">
        <v>319</v>
      </c>
      <c r="AG13" s="242" t="s">
        <v>319</v>
      </c>
      <c r="AH13" s="242" t="s">
        <v>319</v>
      </c>
      <c r="AI13" s="1036"/>
      <c r="AJ13" s="242" t="s">
        <v>319</v>
      </c>
      <c r="AK13" s="242" t="s">
        <v>319</v>
      </c>
      <c r="AL13" s="242" t="s">
        <v>319</v>
      </c>
      <c r="AM13" s="242" t="s">
        <v>319</v>
      </c>
      <c r="AN13" s="242" t="s">
        <v>319</v>
      </c>
      <c r="AO13" s="242" t="s">
        <v>319</v>
      </c>
      <c r="AP13" s="1036"/>
      <c r="AQ13" s="1140" t="s">
        <v>138</v>
      </c>
      <c r="AR13" s="878"/>
      <c r="AS13" s="878"/>
      <c r="AT13" s="878"/>
      <c r="AU13" s="878"/>
      <c r="AV13" s="878"/>
    </row>
    <row r="14" spans="1:48" ht="42" customHeight="1">
      <c r="A14" s="842">
        <v>11</v>
      </c>
      <c r="B14" s="1183" t="s">
        <v>347</v>
      </c>
      <c r="C14" s="867" t="s">
        <v>284</v>
      </c>
      <c r="D14" s="1010"/>
      <c r="E14" s="1010"/>
      <c r="F14" s="1036"/>
      <c r="G14" s="867" t="s">
        <v>135</v>
      </c>
      <c r="H14" s="867" t="s">
        <v>135</v>
      </c>
      <c r="I14" s="867" t="s">
        <v>135</v>
      </c>
      <c r="J14" s="1188" t="s">
        <v>135</v>
      </c>
      <c r="K14" s="1140" t="s">
        <v>160</v>
      </c>
      <c r="L14" s="1198" t="s">
        <v>345</v>
      </c>
      <c r="M14" s="1017"/>
      <c r="N14" s="1036"/>
      <c r="O14" s="1198" t="s">
        <v>345</v>
      </c>
      <c r="P14" s="1010"/>
      <c r="Q14" s="1198" t="s">
        <v>345</v>
      </c>
      <c r="R14" s="1010"/>
      <c r="S14" s="1060" t="s">
        <v>331</v>
      </c>
      <c r="T14" s="1060" t="s">
        <v>331</v>
      </c>
      <c r="U14" s="1060" t="s">
        <v>331</v>
      </c>
      <c r="V14" s="1060" t="s">
        <v>331</v>
      </c>
      <c r="W14" s="1010"/>
      <c r="X14" s="1204" t="s">
        <v>350</v>
      </c>
      <c r="Y14" s="867" t="s">
        <v>284</v>
      </c>
      <c r="Z14" s="867" t="s">
        <v>284</v>
      </c>
      <c r="AA14" s="1010"/>
      <c r="AB14" s="1036"/>
      <c r="AC14" s="684" t="s">
        <v>335</v>
      </c>
      <c r="AD14" s="684" t="s">
        <v>335</v>
      </c>
      <c r="AE14" s="1010"/>
      <c r="AF14" s="867" t="s">
        <v>284</v>
      </c>
      <c r="AG14" s="867" t="s">
        <v>284</v>
      </c>
      <c r="AH14" s="1010"/>
      <c r="AI14" s="1036"/>
      <c r="AJ14" s="867" t="s">
        <v>284</v>
      </c>
      <c r="AK14" s="1010"/>
      <c r="AL14" s="867" t="s">
        <v>284</v>
      </c>
      <c r="AM14" s="867" t="s">
        <v>284</v>
      </c>
      <c r="AN14" s="867" t="s">
        <v>284</v>
      </c>
      <c r="AO14" s="867" t="s">
        <v>284</v>
      </c>
      <c r="AP14" s="1201"/>
      <c r="AQ14" s="1140" t="s">
        <v>160</v>
      </c>
      <c r="AR14" s="878"/>
      <c r="AS14" s="878"/>
      <c r="AT14" s="878"/>
      <c r="AU14" s="878"/>
      <c r="AV14" s="878"/>
    </row>
    <row r="15" spans="1:48" ht="42" customHeight="1">
      <c r="A15" s="842">
        <v>15</v>
      </c>
      <c r="B15" s="1048" t="s">
        <v>318</v>
      </c>
      <c r="C15" s="1048" t="s">
        <v>318</v>
      </c>
      <c r="D15" s="1048" t="s">
        <v>318</v>
      </c>
      <c r="E15" s="1010"/>
      <c r="F15" s="1036"/>
      <c r="G15" s="1048" t="s">
        <v>318</v>
      </c>
      <c r="H15" s="1048" t="s">
        <v>318</v>
      </c>
      <c r="I15" s="1048" t="s">
        <v>318</v>
      </c>
      <c r="J15" s="1187" t="s">
        <v>318</v>
      </c>
      <c r="K15" s="1142" t="s">
        <v>326</v>
      </c>
      <c r="L15" s="1125" t="s">
        <v>318</v>
      </c>
      <c r="M15" s="1017"/>
      <c r="N15" s="1036"/>
      <c r="O15" s="1048" t="s">
        <v>318</v>
      </c>
      <c r="P15" s="1048" t="s">
        <v>318</v>
      </c>
      <c r="Q15" s="1048" t="s">
        <v>318</v>
      </c>
      <c r="R15" s="1048" t="s">
        <v>318</v>
      </c>
      <c r="S15" s="1048" t="s">
        <v>318</v>
      </c>
      <c r="T15" s="1017"/>
      <c r="U15" s="1036"/>
      <c r="V15" s="1048" t="s">
        <v>318</v>
      </c>
      <c r="W15" s="1048" t="s">
        <v>318</v>
      </c>
      <c r="X15" s="1048" t="s">
        <v>318</v>
      </c>
      <c r="Y15" s="1048" t="s">
        <v>318</v>
      </c>
      <c r="Z15" s="1048" t="s">
        <v>318</v>
      </c>
      <c r="AA15" s="1017"/>
      <c r="AB15" s="1017"/>
      <c r="AC15" s="1017"/>
      <c r="AD15" s="1017"/>
      <c r="AE15" s="1010"/>
      <c r="AF15" s="1048" t="s">
        <v>318</v>
      </c>
      <c r="AG15" s="1017"/>
      <c r="AH15" s="1017"/>
      <c r="AI15" s="1017"/>
      <c r="AJ15" s="1017"/>
      <c r="AK15" s="1017"/>
      <c r="AL15" s="1010"/>
      <c r="AM15" s="1010"/>
      <c r="AN15" s="1010"/>
      <c r="AO15" s="1017"/>
      <c r="AP15" s="1201"/>
      <c r="AQ15" s="1195"/>
      <c r="AR15" s="878"/>
      <c r="AS15" s="878"/>
      <c r="AT15" s="878"/>
      <c r="AU15" s="878"/>
      <c r="AV15" s="878"/>
    </row>
    <row r="16" spans="1:48" ht="42" customHeight="1">
      <c r="A16" s="842">
        <v>18</v>
      </c>
      <c r="B16" s="1017"/>
      <c r="C16" s="867" t="s">
        <v>284</v>
      </c>
      <c r="D16" s="1010"/>
      <c r="E16" s="1010"/>
      <c r="F16" s="1036"/>
      <c r="G16" s="867" t="s">
        <v>135</v>
      </c>
      <c r="H16" s="1017"/>
      <c r="I16" s="1017"/>
      <c r="J16" s="1188" t="s">
        <v>135</v>
      </c>
      <c r="K16" s="1143" t="s">
        <v>215</v>
      </c>
      <c r="L16" s="1010"/>
      <c r="M16" s="1017"/>
      <c r="N16" s="1036"/>
      <c r="O16" s="1010"/>
      <c r="P16" s="1010"/>
      <c r="Q16" s="1017"/>
      <c r="R16" s="1010"/>
      <c r="S16" s="1010"/>
      <c r="T16" s="1010"/>
      <c r="U16" s="1036"/>
      <c r="V16" s="1010"/>
      <c r="W16" s="1010"/>
      <c r="X16" s="1017"/>
      <c r="Y16" s="1010"/>
      <c r="Z16" s="1010"/>
      <c r="AA16" s="1010"/>
      <c r="AB16" s="1036"/>
      <c r="AC16" s="1060" t="s">
        <v>331</v>
      </c>
      <c r="AD16" s="1010"/>
      <c r="AE16" s="1017"/>
      <c r="AF16" s="1010"/>
      <c r="AG16" s="1010"/>
      <c r="AH16" s="1010"/>
      <c r="AI16" s="1036"/>
      <c r="AJ16" s="1010"/>
      <c r="AK16" s="1010"/>
      <c r="AL16" s="1010"/>
      <c r="AM16" s="1010"/>
      <c r="AN16" s="1010"/>
      <c r="AO16" s="1010"/>
      <c r="AP16" s="1201"/>
      <c r="AQ16" s="1143" t="s">
        <v>215</v>
      </c>
      <c r="AR16" s="878"/>
      <c r="AS16" s="878"/>
      <c r="AT16" s="878"/>
      <c r="AU16" s="878"/>
      <c r="AV16" s="878"/>
    </row>
    <row r="17" spans="1:48" ht="42" customHeight="1">
      <c r="A17" s="842">
        <v>14</v>
      </c>
      <c r="B17" s="1010"/>
      <c r="C17" s="1010"/>
      <c r="D17" s="1010"/>
      <c r="E17" s="769" t="s">
        <v>109</v>
      </c>
      <c r="F17" s="1036"/>
      <c r="G17" s="1178" t="s">
        <v>317</v>
      </c>
      <c r="H17" s="1020" t="s">
        <v>128</v>
      </c>
      <c r="I17" s="1020" t="s">
        <v>128</v>
      </c>
      <c r="J17" s="1020" t="s">
        <v>128</v>
      </c>
      <c r="K17" s="1144" t="s">
        <v>257</v>
      </c>
      <c r="L17" s="1010"/>
      <c r="M17" s="1017"/>
      <c r="N17" s="1036"/>
      <c r="O17" s="1010"/>
      <c r="P17" s="1202" t="s">
        <v>348</v>
      </c>
      <c r="Q17" s="1010"/>
      <c r="R17" s="1010"/>
      <c r="S17" s="1060" t="s">
        <v>331</v>
      </c>
      <c r="T17" s="1060" t="s">
        <v>331</v>
      </c>
      <c r="U17" s="1060" t="s">
        <v>331</v>
      </c>
      <c r="V17" s="1010"/>
      <c r="W17" s="1010"/>
      <c r="X17" s="1060" t="s">
        <v>331</v>
      </c>
      <c r="Y17" s="1010"/>
      <c r="Z17" s="1010"/>
      <c r="AA17" s="1010"/>
      <c r="AB17" s="1017"/>
      <c r="AC17" s="1017"/>
      <c r="AD17" s="1010"/>
      <c r="AE17" s="1010"/>
      <c r="AF17" s="1010"/>
      <c r="AG17" s="1060" t="s">
        <v>331</v>
      </c>
      <c r="AH17" s="1010"/>
      <c r="AI17" s="1036"/>
      <c r="AJ17" s="1010"/>
      <c r="AK17" s="1010"/>
      <c r="AL17" s="1010"/>
      <c r="AM17" s="1010"/>
      <c r="AN17" s="1010"/>
      <c r="AO17" s="1010"/>
      <c r="AP17" s="1201"/>
      <c r="AQ17" s="1144" t="s">
        <v>257</v>
      </c>
      <c r="AR17" s="878"/>
      <c r="AS17" s="878"/>
      <c r="AT17" s="878"/>
      <c r="AU17" s="878"/>
      <c r="AV17" s="878"/>
    </row>
    <row r="18" spans="1:48" ht="39">
      <c r="A18" s="842">
        <v>16</v>
      </c>
      <c r="B18" s="1010"/>
      <c r="C18" s="1010"/>
      <c r="D18" s="1010"/>
      <c r="E18" s="1010"/>
      <c r="F18" s="1036"/>
      <c r="G18" s="845" t="s">
        <v>121</v>
      </c>
      <c r="H18" s="845" t="s">
        <v>121</v>
      </c>
      <c r="I18" s="845" t="s">
        <v>121</v>
      </c>
      <c r="J18" s="1189" t="s">
        <v>121</v>
      </c>
      <c r="K18" s="1145" t="s">
        <v>44</v>
      </c>
      <c r="L18" s="1010"/>
      <c r="M18" s="1010"/>
      <c r="N18" s="1036"/>
      <c r="O18" s="845" t="s">
        <v>121</v>
      </c>
      <c r="P18" s="1010"/>
      <c r="Q18" s="845" t="s">
        <v>121</v>
      </c>
      <c r="R18" s="845" t="s">
        <v>121</v>
      </c>
      <c r="S18" s="1010"/>
      <c r="T18" s="1010"/>
      <c r="U18" s="1036"/>
      <c r="V18" s="845" t="s">
        <v>121</v>
      </c>
      <c r="W18" s="845" t="s">
        <v>121</v>
      </c>
      <c r="X18" s="1017"/>
      <c r="Y18" s="845" t="s">
        <v>121</v>
      </c>
      <c r="Z18" s="1010"/>
      <c r="AA18" s="1010"/>
      <c r="AB18" s="1036"/>
      <c r="AC18" s="845" t="s">
        <v>121</v>
      </c>
      <c r="AD18" s="845" t="s">
        <v>121</v>
      </c>
      <c r="AE18" s="1010"/>
      <c r="AF18" s="845" t="s">
        <v>121</v>
      </c>
      <c r="AG18" s="845" t="s">
        <v>121</v>
      </c>
      <c r="AH18" s="1010"/>
      <c r="AI18" s="1036"/>
      <c r="AJ18" s="845" t="s">
        <v>342</v>
      </c>
      <c r="AK18" s="1010"/>
      <c r="AL18" s="845" t="s">
        <v>121</v>
      </c>
      <c r="AM18" s="845" t="s">
        <v>121</v>
      </c>
      <c r="AN18" s="845" t="s">
        <v>121</v>
      </c>
      <c r="AO18" s="1010"/>
      <c r="AP18" s="1201"/>
      <c r="AQ18" s="1145" t="s">
        <v>44</v>
      </c>
      <c r="AR18" s="878"/>
      <c r="AS18" s="878"/>
      <c r="AT18" s="878"/>
      <c r="AU18" s="878"/>
      <c r="AV18" s="878"/>
    </row>
    <row r="19" spans="1:48" ht="42" customHeight="1">
      <c r="A19" s="842">
        <v>17</v>
      </c>
      <c r="B19" s="1010"/>
      <c r="C19" s="1010"/>
      <c r="D19" s="1010"/>
      <c r="E19" s="1010"/>
      <c r="F19" s="1036"/>
      <c r="G19" s="845" t="s">
        <v>121</v>
      </c>
      <c r="H19" s="845" t="s">
        <v>121</v>
      </c>
      <c r="I19" s="845" t="s">
        <v>121</v>
      </c>
      <c r="J19" s="1189" t="s">
        <v>121</v>
      </c>
      <c r="K19" s="1140" t="s">
        <v>143</v>
      </c>
      <c r="L19" s="1010"/>
      <c r="M19" s="1010"/>
      <c r="N19" s="1036"/>
      <c r="O19" s="845" t="s">
        <v>121</v>
      </c>
      <c r="P19" s="1010"/>
      <c r="Q19" s="845" t="s">
        <v>121</v>
      </c>
      <c r="R19" s="845" t="s">
        <v>121</v>
      </c>
      <c r="S19" s="1010"/>
      <c r="T19" s="1010"/>
      <c r="U19" s="1036"/>
      <c r="V19" s="845" t="s">
        <v>121</v>
      </c>
      <c r="W19" s="845" t="s">
        <v>121</v>
      </c>
      <c r="X19" s="845" t="s">
        <v>121</v>
      </c>
      <c r="Y19" s="845" t="s">
        <v>121</v>
      </c>
      <c r="Z19" s="1010"/>
      <c r="AA19" s="1010"/>
      <c r="AB19" s="1036"/>
      <c r="AC19" s="845" t="s">
        <v>121</v>
      </c>
      <c r="AD19" s="845" t="s">
        <v>121</v>
      </c>
      <c r="AE19" s="1010"/>
      <c r="AF19" s="845" t="s">
        <v>121</v>
      </c>
      <c r="AG19" s="845" t="s">
        <v>342</v>
      </c>
      <c r="AH19" s="1010"/>
      <c r="AI19" s="1036"/>
      <c r="AJ19" s="845" t="s">
        <v>121</v>
      </c>
      <c r="AK19" s="1010"/>
      <c r="AL19" s="845" t="s">
        <v>121</v>
      </c>
      <c r="AM19" s="845" t="s">
        <v>121</v>
      </c>
      <c r="AN19" s="845" t="s">
        <v>342</v>
      </c>
      <c r="AO19" s="1010"/>
      <c r="AP19" s="1201"/>
      <c r="AQ19" s="1140" t="s">
        <v>143</v>
      </c>
      <c r="AR19" s="878"/>
      <c r="AS19" s="878"/>
      <c r="AT19" s="878"/>
      <c r="AU19" s="878"/>
      <c r="AV19" s="878"/>
    </row>
    <row r="20" spans="1:48" ht="35.25" customHeight="1">
      <c r="A20" s="905">
        <v>21</v>
      </c>
      <c r="B20" s="1010"/>
      <c r="C20" s="1010"/>
      <c r="D20" s="1010"/>
      <c r="E20" s="1010"/>
      <c r="F20" s="1036"/>
      <c r="G20" s="1184"/>
      <c r="H20" s="1184"/>
      <c r="I20" s="1184"/>
      <c r="J20" s="1184"/>
      <c r="K20" s="1145" t="s">
        <v>155</v>
      </c>
      <c r="L20" s="1010"/>
      <c r="M20" s="1010"/>
      <c r="N20" s="1036"/>
      <c r="O20" s="1010"/>
      <c r="P20" s="1010"/>
      <c r="Q20" s="1010"/>
      <c r="R20" s="1010"/>
      <c r="S20" s="1010"/>
      <c r="T20" s="1010"/>
      <c r="U20" s="1036"/>
      <c r="V20" s="1010"/>
      <c r="W20" s="1010"/>
      <c r="X20" s="1010"/>
      <c r="Y20" s="867" t="s">
        <v>284</v>
      </c>
      <c r="Z20" s="1010"/>
      <c r="AA20" s="1010"/>
      <c r="AB20" s="1036"/>
      <c r="AC20" s="769" t="s">
        <v>109</v>
      </c>
      <c r="AD20" s="769" t="s">
        <v>109</v>
      </c>
      <c r="AE20" s="1010"/>
      <c r="AF20" s="1010"/>
      <c r="AG20" s="1010"/>
      <c r="AH20" s="1010"/>
      <c r="AI20" s="1036"/>
      <c r="AJ20" s="1010"/>
      <c r="AK20" s="1010"/>
      <c r="AL20" s="1010"/>
      <c r="AM20" s="1010"/>
      <c r="AN20" s="1010"/>
      <c r="AO20" s="1010"/>
      <c r="AP20" s="1036"/>
      <c r="AQ20" s="1145" t="s">
        <v>155</v>
      </c>
      <c r="AR20" s="878"/>
      <c r="AS20" s="878"/>
      <c r="AT20" s="878"/>
      <c r="AU20" s="878"/>
      <c r="AV20" s="878"/>
    </row>
    <row r="21" spans="1:48" ht="42" customHeight="1">
      <c r="A21" s="842">
        <v>14</v>
      </c>
      <c r="B21" s="1010"/>
      <c r="C21" s="1010"/>
      <c r="D21" s="1010"/>
      <c r="E21" s="1010"/>
      <c r="F21" s="1036"/>
      <c r="G21" s="1184"/>
      <c r="H21" s="867" t="s">
        <v>135</v>
      </c>
      <c r="I21" s="867" t="s">
        <v>135</v>
      </c>
      <c r="J21" s="1184"/>
      <c r="K21" s="1142" t="s">
        <v>341</v>
      </c>
      <c r="L21" s="1010"/>
      <c r="M21" s="1010"/>
      <c r="N21" s="1036"/>
      <c r="O21" s="1010"/>
      <c r="P21" s="1010"/>
      <c r="Q21" s="1202" t="s">
        <v>348</v>
      </c>
      <c r="R21" s="1010"/>
      <c r="S21" s="1010"/>
      <c r="T21" s="1010"/>
      <c r="U21" s="1036"/>
      <c r="V21" s="1010"/>
      <c r="W21" s="1010"/>
      <c r="X21" s="1010"/>
      <c r="Y21" s="1010"/>
      <c r="Z21" s="867" t="s">
        <v>284</v>
      </c>
      <c r="AA21" s="1010"/>
      <c r="AB21" s="1036"/>
      <c r="AC21" s="684" t="s">
        <v>335</v>
      </c>
      <c r="AD21" s="684" t="s">
        <v>335</v>
      </c>
      <c r="AE21" s="1010"/>
      <c r="AF21" s="1017"/>
      <c r="AG21" s="1010"/>
      <c r="AH21" s="1010"/>
      <c r="AI21" s="1036"/>
      <c r="AJ21" s="1010"/>
      <c r="AK21" s="1010"/>
      <c r="AL21" s="867" t="s">
        <v>284</v>
      </c>
      <c r="AM21" s="867" t="s">
        <v>284</v>
      </c>
      <c r="AN21" s="867" t="s">
        <v>284</v>
      </c>
      <c r="AO21" s="1010"/>
      <c r="AP21" s="1201"/>
      <c r="AQ21" s="1142" t="s">
        <v>341</v>
      </c>
      <c r="AR21" s="878"/>
      <c r="AS21" s="878"/>
      <c r="AT21" s="878"/>
      <c r="AU21" s="878"/>
      <c r="AV21" s="878"/>
    </row>
    <row r="22" spans="1:48" ht="42" customHeight="1">
      <c r="A22" s="842">
        <v>14</v>
      </c>
      <c r="B22" s="1010"/>
      <c r="C22" s="1010"/>
      <c r="D22" s="1010"/>
      <c r="E22" s="1010"/>
      <c r="F22" s="1036"/>
      <c r="G22" s="1010"/>
      <c r="H22" s="1158" t="s">
        <v>319</v>
      </c>
      <c r="I22" s="1010"/>
      <c r="J22" s="1184"/>
      <c r="K22" s="1142" t="s">
        <v>328</v>
      </c>
      <c r="L22" s="1010"/>
      <c r="M22" s="1010"/>
      <c r="N22" s="1036"/>
      <c r="O22" s="1010"/>
      <c r="P22" s="1010"/>
      <c r="Q22" s="1010"/>
      <c r="R22" s="1010"/>
      <c r="S22" s="1010"/>
      <c r="T22" s="1010"/>
      <c r="U22" s="1036"/>
      <c r="V22" s="1010"/>
      <c r="W22" s="1010"/>
      <c r="X22" s="1010"/>
      <c r="Y22" s="1010"/>
      <c r="Z22" s="1010"/>
      <c r="AA22" s="1010"/>
      <c r="AB22" s="1036"/>
      <c r="AC22" s="1010"/>
      <c r="AD22" s="1010"/>
      <c r="AE22" s="1010"/>
      <c r="AF22" s="1010"/>
      <c r="AG22" s="1010"/>
      <c r="AH22" s="1010"/>
      <c r="AI22" s="1036"/>
      <c r="AJ22" s="1010"/>
      <c r="AK22" s="1010"/>
      <c r="AL22" s="1010"/>
      <c r="AM22" s="1010"/>
      <c r="AN22" s="1010"/>
      <c r="AO22" s="1010"/>
      <c r="AP22" s="1201"/>
      <c r="AQ22" s="1142" t="s">
        <v>328</v>
      </c>
      <c r="AR22" s="878"/>
      <c r="AS22" s="878"/>
      <c r="AT22" s="878"/>
      <c r="AU22" s="878"/>
      <c r="AV22" s="878"/>
    </row>
    <row r="23" spans="1:48" ht="42" customHeight="1" thickBot="1">
      <c r="A23" s="842">
        <v>14</v>
      </c>
      <c r="B23" s="1169"/>
      <c r="C23" s="1169"/>
      <c r="D23" s="1169"/>
      <c r="E23" s="1169"/>
      <c r="F23" s="1193"/>
      <c r="G23" s="1169"/>
      <c r="H23" s="1169"/>
      <c r="I23" s="1169"/>
      <c r="J23" s="1194"/>
      <c r="K23" s="1146" t="s">
        <v>322</v>
      </c>
      <c r="L23" s="1010"/>
      <c r="M23" s="1010"/>
      <c r="N23" s="1036"/>
      <c r="O23" s="1010"/>
      <c r="P23" s="1010"/>
      <c r="Q23" s="1010"/>
      <c r="R23" s="1010"/>
      <c r="S23" s="1010"/>
      <c r="T23" s="1010"/>
      <c r="U23" s="1036"/>
      <c r="V23" s="1010"/>
      <c r="W23" s="1010"/>
      <c r="X23" s="1010"/>
      <c r="Y23" s="1010"/>
      <c r="Z23" s="1010"/>
      <c r="AA23" s="1010"/>
      <c r="AB23" s="1036"/>
      <c r="AC23" s="1010"/>
      <c r="AD23" s="1010"/>
      <c r="AE23" s="1010"/>
      <c r="AF23" s="1010"/>
      <c r="AG23" s="1010"/>
      <c r="AH23" s="1010"/>
      <c r="AI23" s="1036"/>
      <c r="AJ23" s="1010"/>
      <c r="AK23" s="1010"/>
      <c r="AL23" s="1010"/>
      <c r="AM23" s="1010"/>
      <c r="AN23" s="1010"/>
      <c r="AO23" s="1010"/>
      <c r="AP23" s="1201"/>
      <c r="AQ23" s="1146" t="s">
        <v>322</v>
      </c>
      <c r="AR23" s="878"/>
      <c r="AS23" s="878"/>
      <c r="AT23" s="878"/>
      <c r="AU23" s="878"/>
      <c r="AV23" s="878"/>
    </row>
    <row r="24" spans="1:48" ht="13.5" customHeight="1">
      <c r="A24" s="908"/>
      <c r="B24" s="878"/>
      <c r="C24" s="878"/>
      <c r="D24" s="878"/>
      <c r="E24" s="878"/>
      <c r="F24" s="878"/>
      <c r="G24" s="878"/>
      <c r="H24" s="878"/>
      <c r="I24" s="878"/>
      <c r="J24" s="878"/>
      <c r="K24" s="1084"/>
      <c r="L24" s="878"/>
      <c r="M24" s="878"/>
      <c r="N24" s="878"/>
      <c r="O24" s="878"/>
      <c r="P24" s="878"/>
      <c r="Q24" s="878"/>
      <c r="R24" s="878"/>
      <c r="S24" s="878"/>
      <c r="T24" s="878"/>
      <c r="U24" s="878"/>
      <c r="V24" s="878"/>
      <c r="W24" s="878"/>
      <c r="X24" s="878"/>
      <c r="Y24" s="878"/>
      <c r="Z24" s="878"/>
      <c r="AA24" s="878"/>
      <c r="AB24" s="878"/>
      <c r="AC24" s="878"/>
      <c r="AD24" s="878"/>
      <c r="AE24" s="878"/>
      <c r="AF24" s="878"/>
      <c r="AG24" s="878"/>
      <c r="AH24" s="878"/>
      <c r="AI24" s="878"/>
      <c r="AJ24" s="878"/>
      <c r="AK24" s="878"/>
      <c r="AL24" s="878"/>
      <c r="AM24" s="878"/>
      <c r="AN24" s="878"/>
      <c r="AO24" s="878"/>
      <c r="AP24" s="878"/>
      <c r="AQ24" s="1084"/>
      <c r="AR24" s="878"/>
      <c r="AS24" s="878"/>
      <c r="AT24" s="878"/>
      <c r="AU24" s="878"/>
      <c r="AV24" s="878"/>
    </row>
    <row r="25" spans="1:48" ht="13.5" customHeight="1">
      <c r="A25" s="908"/>
      <c r="B25" s="878"/>
      <c r="C25" s="878"/>
      <c r="D25" s="878"/>
      <c r="E25" s="878"/>
      <c r="F25" s="878"/>
      <c r="G25" s="878"/>
      <c r="H25" s="878"/>
      <c r="I25" s="878"/>
      <c r="J25" s="878"/>
      <c r="K25" s="1084"/>
      <c r="L25" s="878"/>
      <c r="M25" s="878"/>
      <c r="N25" s="878"/>
      <c r="O25" s="878"/>
      <c r="P25" s="878"/>
      <c r="Q25" s="878"/>
      <c r="R25" s="878"/>
      <c r="S25" s="878"/>
      <c r="T25" s="878"/>
      <c r="U25" s="878"/>
      <c r="V25" s="878"/>
      <c r="W25" s="878"/>
      <c r="X25" s="878"/>
      <c r="Y25" s="878"/>
      <c r="Z25" s="878"/>
      <c r="AA25" s="878"/>
      <c r="AB25" s="878"/>
      <c r="AC25" s="878"/>
      <c r="AD25" s="878"/>
      <c r="AE25" s="878"/>
      <c r="AF25" s="878"/>
      <c r="AG25" s="878"/>
      <c r="AH25" s="878"/>
      <c r="AI25" s="878"/>
      <c r="AJ25" s="878"/>
      <c r="AK25" s="878"/>
      <c r="AL25" s="878"/>
      <c r="AM25" s="878"/>
      <c r="AN25" s="878"/>
      <c r="AO25" s="878"/>
      <c r="AP25" s="878"/>
      <c r="AQ25" s="1084"/>
      <c r="AR25" s="878"/>
      <c r="AS25" s="878"/>
      <c r="AT25" s="878"/>
      <c r="AU25" s="878"/>
      <c r="AV25" s="878"/>
    </row>
    <row r="26" spans="1:48" ht="13.5" customHeight="1">
      <c r="A26" s="908"/>
      <c r="B26" s="878"/>
      <c r="C26" s="878"/>
      <c r="D26" s="878"/>
      <c r="E26" s="878"/>
      <c r="F26" s="878"/>
      <c r="G26" s="878"/>
      <c r="H26" s="878"/>
      <c r="I26" s="878"/>
      <c r="J26" s="878"/>
      <c r="K26" s="1084"/>
      <c r="L26" s="878"/>
      <c r="M26" s="878"/>
      <c r="N26" s="878"/>
      <c r="O26" s="878"/>
      <c r="P26" s="878"/>
      <c r="Q26" s="878"/>
      <c r="R26" s="878"/>
      <c r="S26" s="878"/>
      <c r="T26" s="878"/>
      <c r="U26" s="878"/>
      <c r="V26" s="878"/>
      <c r="W26" s="878"/>
      <c r="X26" s="878"/>
      <c r="Y26" s="878"/>
      <c r="Z26" s="878"/>
      <c r="AA26" s="878"/>
      <c r="AB26" s="878"/>
      <c r="AC26" s="878"/>
      <c r="AD26" s="878"/>
      <c r="AE26" s="878"/>
      <c r="AF26" s="878"/>
      <c r="AG26" s="878"/>
      <c r="AH26" s="878"/>
      <c r="AI26" s="878"/>
      <c r="AJ26" s="878"/>
      <c r="AK26" s="878"/>
      <c r="AL26" s="878"/>
      <c r="AM26" s="878"/>
      <c r="AN26" s="878"/>
      <c r="AO26" s="878"/>
      <c r="AP26" s="878"/>
      <c r="AQ26" s="1084"/>
      <c r="AR26" s="878"/>
      <c r="AS26" s="878"/>
      <c r="AT26" s="878"/>
      <c r="AU26" s="878"/>
      <c r="AV26" s="878"/>
    </row>
    <row r="27" spans="1:48" ht="13.5" customHeight="1">
      <c r="A27" s="908"/>
      <c r="B27" s="878"/>
      <c r="C27" s="878"/>
      <c r="D27" s="878"/>
      <c r="E27" s="878"/>
      <c r="F27" s="878"/>
      <c r="G27" s="878"/>
      <c r="H27" s="878"/>
      <c r="I27" s="878"/>
      <c r="J27" s="878"/>
      <c r="K27" s="1084"/>
      <c r="L27" s="878"/>
      <c r="M27" s="878"/>
      <c r="N27" s="878"/>
      <c r="O27" s="878"/>
      <c r="P27" s="878"/>
      <c r="Q27" s="878"/>
      <c r="R27" s="878"/>
      <c r="S27" s="878"/>
      <c r="T27" s="878"/>
      <c r="U27" s="878"/>
      <c r="V27" s="878"/>
      <c r="W27" s="878"/>
      <c r="X27" s="878"/>
      <c r="Y27" s="878"/>
      <c r="Z27" s="878"/>
      <c r="AA27" s="878"/>
      <c r="AB27" s="878"/>
      <c r="AC27" s="878"/>
      <c r="AD27" s="878"/>
      <c r="AE27" s="878"/>
      <c r="AF27" s="878"/>
      <c r="AG27" s="878"/>
      <c r="AH27" s="878"/>
      <c r="AI27" s="878"/>
      <c r="AJ27" s="878"/>
      <c r="AK27" s="878"/>
      <c r="AL27" s="878"/>
      <c r="AM27" s="878"/>
      <c r="AN27" s="878"/>
      <c r="AO27" s="878"/>
      <c r="AP27" s="878"/>
      <c r="AQ27" s="1084"/>
      <c r="AR27" s="878"/>
      <c r="AS27" s="878"/>
      <c r="AT27" s="878"/>
      <c r="AU27" s="878"/>
      <c r="AV27" s="878"/>
    </row>
    <row r="28" spans="1:48" ht="13.5" customHeight="1">
      <c r="A28" s="908"/>
      <c r="B28" s="878"/>
      <c r="C28" s="878"/>
      <c r="D28" s="878"/>
      <c r="E28" s="878"/>
      <c r="F28" s="878"/>
      <c r="G28" s="878"/>
      <c r="H28" s="878"/>
      <c r="I28" s="878"/>
      <c r="J28" s="878"/>
      <c r="K28" s="1084"/>
      <c r="L28" s="878"/>
      <c r="M28" s="878"/>
      <c r="N28" s="878"/>
      <c r="O28" s="878"/>
      <c r="P28" s="878"/>
      <c r="Q28" s="878"/>
      <c r="R28" s="878"/>
      <c r="S28" s="878"/>
      <c r="T28" s="878"/>
      <c r="U28" s="878"/>
      <c r="V28" s="878"/>
      <c r="W28" s="878"/>
      <c r="X28" s="878"/>
      <c r="Y28" s="878"/>
      <c r="Z28" s="878"/>
      <c r="AA28" s="878"/>
      <c r="AB28" s="878"/>
      <c r="AC28" s="878"/>
      <c r="AD28" s="878"/>
      <c r="AE28" s="878"/>
      <c r="AF28" s="878"/>
      <c r="AG28" s="878"/>
      <c r="AH28" s="878"/>
      <c r="AI28" s="878"/>
      <c r="AJ28" s="878"/>
      <c r="AK28" s="878"/>
      <c r="AL28" s="878"/>
      <c r="AM28" s="878"/>
      <c r="AN28" s="878"/>
      <c r="AO28" s="878"/>
      <c r="AP28" s="878"/>
      <c r="AQ28" s="1084"/>
      <c r="AR28" s="878"/>
      <c r="AS28" s="878"/>
      <c r="AT28" s="878"/>
      <c r="AU28" s="878"/>
      <c r="AV28" s="878"/>
    </row>
    <row r="29" spans="1:48" ht="13.5" customHeight="1">
      <c r="A29" s="908"/>
      <c r="B29" s="878"/>
      <c r="C29" s="878"/>
      <c r="D29" s="878"/>
      <c r="E29" s="878"/>
      <c r="F29" s="878"/>
      <c r="G29" s="878"/>
      <c r="H29" s="878"/>
      <c r="I29" s="878"/>
      <c r="J29" s="878"/>
      <c r="K29" s="1084"/>
      <c r="L29" s="878"/>
      <c r="M29" s="878"/>
      <c r="N29" s="878"/>
      <c r="O29" s="878"/>
      <c r="P29" s="878"/>
      <c r="Q29" s="878"/>
      <c r="R29" s="878"/>
      <c r="S29" s="878"/>
      <c r="T29" s="878"/>
      <c r="U29" s="878"/>
      <c r="V29" s="878"/>
      <c r="W29" s="878"/>
      <c r="X29" s="878"/>
      <c r="Y29" s="878"/>
      <c r="Z29" s="878"/>
      <c r="AA29" s="878"/>
      <c r="AB29" s="878"/>
      <c r="AC29" s="878"/>
      <c r="AD29" s="878"/>
      <c r="AE29" s="878"/>
      <c r="AF29" s="878"/>
      <c r="AG29" s="878"/>
      <c r="AH29" s="878"/>
      <c r="AI29" s="878"/>
      <c r="AJ29" s="878"/>
      <c r="AK29" s="878"/>
      <c r="AL29" s="878"/>
      <c r="AM29" s="878"/>
      <c r="AN29" s="878"/>
      <c r="AO29" s="878"/>
      <c r="AP29" s="878"/>
      <c r="AQ29" s="1084"/>
      <c r="AR29" s="878"/>
      <c r="AS29" s="878"/>
      <c r="AT29" s="878"/>
      <c r="AU29" s="878"/>
      <c r="AV29" s="878"/>
    </row>
    <row r="30" spans="1:48" ht="13.5" customHeight="1">
      <c r="A30" s="908"/>
      <c r="B30" s="878"/>
      <c r="C30" s="878"/>
      <c r="D30" s="878"/>
      <c r="E30" s="878"/>
      <c r="F30" s="878"/>
      <c r="G30" s="878"/>
      <c r="H30" s="878"/>
      <c r="I30" s="878"/>
      <c r="J30" s="878"/>
      <c r="K30" s="1084"/>
      <c r="L30" s="878"/>
      <c r="M30" s="878"/>
      <c r="N30" s="878"/>
      <c r="O30" s="878"/>
      <c r="P30" s="878"/>
      <c r="Q30" s="878"/>
      <c r="R30" s="878"/>
      <c r="S30" s="878"/>
      <c r="T30" s="878"/>
      <c r="U30" s="878"/>
      <c r="V30" s="878"/>
      <c r="W30" s="878"/>
      <c r="X30" s="878"/>
      <c r="Y30" s="878"/>
      <c r="Z30" s="878"/>
      <c r="AA30" s="878"/>
      <c r="AB30" s="878"/>
      <c r="AC30" s="878"/>
      <c r="AD30" s="878"/>
      <c r="AE30" s="878"/>
      <c r="AF30" s="878"/>
      <c r="AG30" s="878"/>
      <c r="AH30" s="878"/>
      <c r="AI30" s="878"/>
      <c r="AJ30" s="878"/>
      <c r="AK30" s="878"/>
      <c r="AL30" s="878"/>
      <c r="AM30" s="878"/>
      <c r="AN30" s="878"/>
      <c r="AO30" s="878"/>
      <c r="AP30" s="878"/>
      <c r="AQ30" s="1084"/>
      <c r="AR30" s="878"/>
      <c r="AS30" s="878"/>
      <c r="AT30" s="878"/>
      <c r="AU30" s="878"/>
      <c r="AV30" s="878"/>
    </row>
    <row r="31" spans="1:48" ht="13.5" customHeight="1">
      <c r="A31" s="908"/>
      <c r="B31" s="878"/>
      <c r="C31" s="878"/>
      <c r="D31" s="878"/>
      <c r="E31" s="878"/>
      <c r="F31" s="878"/>
      <c r="G31" s="878"/>
      <c r="H31" s="878"/>
      <c r="I31" s="878"/>
      <c r="J31" s="878"/>
      <c r="K31" s="1084"/>
      <c r="L31" s="878"/>
      <c r="M31" s="878"/>
      <c r="N31" s="878"/>
      <c r="O31" s="878"/>
      <c r="P31" s="878"/>
      <c r="Q31" s="878"/>
      <c r="R31" s="878"/>
      <c r="S31" s="878"/>
      <c r="T31" s="878"/>
      <c r="U31" s="878"/>
      <c r="V31" s="878"/>
      <c r="W31" s="878"/>
      <c r="X31" s="878"/>
      <c r="Y31" s="878"/>
      <c r="Z31" s="878"/>
      <c r="AA31" s="878"/>
      <c r="AB31" s="878"/>
      <c r="AC31" s="878"/>
      <c r="AD31" s="878"/>
      <c r="AE31" s="878"/>
      <c r="AF31" s="878"/>
      <c r="AG31" s="878"/>
      <c r="AH31" s="878"/>
      <c r="AI31" s="878"/>
      <c r="AJ31" s="878"/>
      <c r="AK31" s="878"/>
      <c r="AL31" s="878"/>
      <c r="AM31" s="878"/>
      <c r="AN31" s="878"/>
      <c r="AO31" s="878"/>
      <c r="AP31" s="878"/>
      <c r="AQ31" s="1084"/>
      <c r="AR31" s="878"/>
      <c r="AS31" s="878"/>
      <c r="AT31" s="878"/>
      <c r="AU31" s="878"/>
      <c r="AV31" s="878"/>
    </row>
    <row r="32" spans="1:48" ht="13.5" customHeight="1">
      <c r="A32" s="908"/>
      <c r="B32" s="878"/>
      <c r="C32" s="878"/>
      <c r="D32" s="878"/>
      <c r="E32" s="878"/>
      <c r="F32" s="878"/>
      <c r="G32" s="878"/>
      <c r="H32" s="878"/>
      <c r="I32" s="878"/>
      <c r="J32" s="878"/>
      <c r="K32" s="1084"/>
      <c r="L32" s="878"/>
      <c r="M32" s="878"/>
      <c r="N32" s="878"/>
      <c r="O32" s="878"/>
      <c r="P32" s="878"/>
      <c r="Q32" s="878"/>
      <c r="R32" s="878"/>
      <c r="S32" s="878"/>
      <c r="T32" s="878"/>
      <c r="U32" s="878"/>
      <c r="V32" s="878"/>
      <c r="W32" s="878"/>
      <c r="X32" s="878"/>
      <c r="Y32" s="878"/>
      <c r="Z32" s="878"/>
      <c r="AA32" s="878"/>
      <c r="AB32" s="878"/>
      <c r="AC32" s="878"/>
      <c r="AD32" s="878"/>
      <c r="AE32" s="878"/>
      <c r="AF32" s="878"/>
      <c r="AG32" s="878"/>
      <c r="AH32" s="878"/>
      <c r="AI32" s="878"/>
      <c r="AJ32" s="878"/>
      <c r="AK32" s="878"/>
      <c r="AL32" s="878"/>
      <c r="AM32" s="878"/>
      <c r="AN32" s="878"/>
      <c r="AO32" s="878"/>
      <c r="AP32" s="878"/>
      <c r="AQ32" s="1084"/>
      <c r="AR32" s="878"/>
      <c r="AS32" s="878"/>
      <c r="AT32" s="878"/>
      <c r="AU32" s="878"/>
      <c r="AV32" s="878"/>
    </row>
    <row r="33" spans="1:48" ht="13.5" customHeight="1">
      <c r="A33" s="908"/>
      <c r="B33" s="878"/>
      <c r="C33" s="878"/>
      <c r="D33" s="878"/>
      <c r="E33" s="878"/>
      <c r="F33" s="878"/>
      <c r="G33" s="878"/>
      <c r="H33" s="878"/>
      <c r="I33" s="878"/>
      <c r="J33" s="878"/>
      <c r="K33" s="1084"/>
      <c r="L33" s="878"/>
      <c r="M33" s="878"/>
      <c r="N33" s="878"/>
      <c r="O33" s="878"/>
      <c r="P33" s="878"/>
      <c r="Q33" s="878"/>
      <c r="R33" s="878"/>
      <c r="S33" s="878"/>
      <c r="T33" s="878"/>
      <c r="U33" s="878"/>
      <c r="V33" s="878"/>
      <c r="W33" s="878"/>
      <c r="X33" s="878"/>
      <c r="Y33" s="878"/>
      <c r="Z33" s="878"/>
      <c r="AA33" s="878"/>
      <c r="AB33" s="878"/>
      <c r="AC33" s="878"/>
      <c r="AD33" s="878"/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  <c r="AP33" s="878"/>
      <c r="AQ33" s="1084"/>
      <c r="AR33" s="878"/>
      <c r="AS33" s="878"/>
      <c r="AT33" s="878"/>
      <c r="AU33" s="878"/>
      <c r="AV33" s="878"/>
    </row>
    <row r="34" spans="1:48" ht="13.5" customHeight="1">
      <c r="A34" s="908"/>
      <c r="B34" s="878"/>
      <c r="C34" s="878"/>
      <c r="D34" s="878"/>
      <c r="E34" s="878"/>
      <c r="F34" s="878"/>
      <c r="G34" s="878"/>
      <c r="H34" s="878"/>
      <c r="I34" s="878"/>
      <c r="J34" s="878"/>
      <c r="K34" s="1084"/>
      <c r="L34" s="878"/>
      <c r="M34" s="878"/>
      <c r="N34" s="878"/>
      <c r="O34" s="878"/>
      <c r="P34" s="878"/>
      <c r="Q34" s="878"/>
      <c r="R34" s="878"/>
      <c r="S34" s="878"/>
      <c r="T34" s="878"/>
      <c r="U34" s="878"/>
      <c r="V34" s="878"/>
      <c r="W34" s="878"/>
      <c r="X34" s="878"/>
      <c r="Y34" s="878"/>
      <c r="Z34" s="878"/>
      <c r="AA34" s="878"/>
      <c r="AB34" s="878"/>
      <c r="AC34" s="878"/>
      <c r="AD34" s="878"/>
      <c r="AE34" s="878"/>
      <c r="AF34" s="878"/>
      <c r="AG34" s="878"/>
      <c r="AH34" s="878"/>
      <c r="AI34" s="878"/>
      <c r="AJ34" s="878"/>
      <c r="AK34" s="878"/>
      <c r="AL34" s="878"/>
      <c r="AM34" s="878"/>
      <c r="AN34" s="878"/>
      <c r="AO34" s="878"/>
      <c r="AP34" s="878"/>
      <c r="AQ34" s="1084"/>
      <c r="AR34" s="878"/>
      <c r="AS34" s="878"/>
      <c r="AT34" s="878"/>
      <c r="AU34" s="878"/>
      <c r="AV34" s="878"/>
    </row>
    <row r="35" spans="1:48" ht="13.5" customHeight="1">
      <c r="A35" s="908"/>
      <c r="B35" s="878"/>
      <c r="C35" s="878"/>
      <c r="D35" s="878"/>
      <c r="E35" s="878"/>
      <c r="F35" s="878"/>
      <c r="G35" s="878"/>
      <c r="H35" s="878"/>
      <c r="I35" s="878"/>
      <c r="J35" s="878"/>
      <c r="K35" s="1084"/>
      <c r="L35" s="878"/>
      <c r="M35" s="878"/>
      <c r="N35" s="878"/>
      <c r="O35" s="878"/>
      <c r="P35" s="878"/>
      <c r="Q35" s="878"/>
      <c r="R35" s="878"/>
      <c r="S35" s="878"/>
      <c r="T35" s="878"/>
      <c r="U35" s="878"/>
      <c r="V35" s="878"/>
      <c r="W35" s="878"/>
      <c r="X35" s="878"/>
      <c r="Y35" s="878"/>
      <c r="Z35" s="878"/>
      <c r="AA35" s="878"/>
      <c r="AB35" s="878"/>
      <c r="AC35" s="878"/>
      <c r="AD35" s="878"/>
      <c r="AE35" s="878"/>
      <c r="AF35" s="878"/>
      <c r="AG35" s="878"/>
      <c r="AH35" s="878"/>
      <c r="AI35" s="878"/>
      <c r="AJ35" s="878"/>
      <c r="AK35" s="878"/>
      <c r="AL35" s="878"/>
      <c r="AM35" s="878"/>
      <c r="AN35" s="878"/>
      <c r="AO35" s="878"/>
      <c r="AP35" s="878"/>
      <c r="AQ35" s="1084"/>
      <c r="AR35" s="878"/>
      <c r="AS35" s="878"/>
      <c r="AT35" s="878"/>
      <c r="AU35" s="878"/>
      <c r="AV35" s="878"/>
    </row>
    <row r="36" spans="1:48" ht="13.5" customHeight="1">
      <c r="A36" s="908"/>
      <c r="B36" s="878"/>
      <c r="C36" s="878"/>
      <c r="D36" s="878"/>
      <c r="E36" s="878"/>
      <c r="F36" s="878"/>
      <c r="G36" s="878"/>
      <c r="H36" s="878"/>
      <c r="I36" s="878"/>
      <c r="J36" s="878"/>
      <c r="K36" s="1084"/>
      <c r="L36" s="878"/>
      <c r="M36" s="878"/>
      <c r="N36" s="878"/>
      <c r="O36" s="878"/>
      <c r="P36" s="878"/>
      <c r="Q36" s="878"/>
      <c r="R36" s="878"/>
      <c r="S36" s="878"/>
      <c r="T36" s="878"/>
      <c r="U36" s="878"/>
      <c r="V36" s="878"/>
      <c r="W36" s="878"/>
      <c r="X36" s="878"/>
      <c r="Y36" s="878"/>
      <c r="Z36" s="878"/>
      <c r="AA36" s="878"/>
      <c r="AB36" s="878"/>
      <c r="AC36" s="878"/>
      <c r="AD36" s="878"/>
      <c r="AE36" s="878"/>
      <c r="AF36" s="878"/>
      <c r="AG36" s="878"/>
      <c r="AH36" s="878"/>
      <c r="AI36" s="878"/>
      <c r="AJ36" s="878"/>
      <c r="AK36" s="878"/>
      <c r="AL36" s="878"/>
      <c r="AM36" s="878"/>
      <c r="AN36" s="878"/>
      <c r="AO36" s="878"/>
      <c r="AP36" s="878"/>
      <c r="AQ36" s="1084"/>
      <c r="AR36" s="878"/>
      <c r="AS36" s="878"/>
      <c r="AT36" s="878"/>
      <c r="AU36" s="878"/>
      <c r="AV36" s="878"/>
    </row>
    <row r="37" spans="1:48" ht="13.5" customHeight="1">
      <c r="A37" s="908"/>
      <c r="B37" s="878"/>
      <c r="C37" s="878"/>
      <c r="D37" s="878"/>
      <c r="E37" s="878"/>
      <c r="F37" s="878"/>
      <c r="G37" s="878"/>
      <c r="H37" s="878"/>
      <c r="I37" s="878"/>
      <c r="J37" s="878"/>
      <c r="K37" s="1084"/>
      <c r="L37" s="878"/>
      <c r="M37" s="878"/>
      <c r="N37" s="878"/>
      <c r="O37" s="878"/>
      <c r="P37" s="878"/>
      <c r="Q37" s="878"/>
      <c r="R37" s="878"/>
      <c r="S37" s="878"/>
      <c r="T37" s="878"/>
      <c r="U37" s="878"/>
      <c r="V37" s="878"/>
      <c r="W37" s="878"/>
      <c r="X37" s="878"/>
      <c r="Y37" s="878"/>
      <c r="Z37" s="878"/>
      <c r="AA37" s="878"/>
      <c r="AB37" s="878"/>
      <c r="AC37" s="878"/>
      <c r="AD37" s="878"/>
      <c r="AE37" s="878"/>
      <c r="AF37" s="878"/>
      <c r="AG37" s="878"/>
      <c r="AH37" s="878"/>
      <c r="AI37" s="878"/>
      <c r="AJ37" s="878"/>
      <c r="AK37" s="878"/>
      <c r="AL37" s="878"/>
      <c r="AM37" s="878"/>
      <c r="AN37" s="878"/>
      <c r="AO37" s="878"/>
      <c r="AP37" s="878"/>
      <c r="AQ37" s="1084"/>
      <c r="AR37" s="878"/>
      <c r="AS37" s="878"/>
      <c r="AT37" s="878"/>
      <c r="AU37" s="878"/>
      <c r="AV37" s="878"/>
    </row>
    <row r="38" spans="1:48" ht="13.5" customHeight="1">
      <c r="A38" s="908"/>
      <c r="B38" s="878"/>
      <c r="C38" s="878"/>
      <c r="D38" s="878"/>
      <c r="E38" s="878"/>
      <c r="F38" s="878"/>
      <c r="G38" s="878"/>
      <c r="H38" s="878"/>
      <c r="I38" s="878"/>
      <c r="J38" s="878"/>
      <c r="K38" s="1084"/>
      <c r="L38" s="878"/>
      <c r="M38" s="878"/>
      <c r="N38" s="878"/>
      <c r="O38" s="878"/>
      <c r="P38" s="878"/>
      <c r="Q38" s="878"/>
      <c r="R38" s="878"/>
      <c r="S38" s="878"/>
      <c r="T38" s="878"/>
      <c r="U38" s="878"/>
      <c r="V38" s="878"/>
      <c r="W38" s="878"/>
      <c r="X38" s="878"/>
      <c r="Y38" s="878"/>
      <c r="Z38" s="878"/>
      <c r="AA38" s="878"/>
      <c r="AB38" s="878"/>
      <c r="AC38" s="878"/>
      <c r="AD38" s="878"/>
      <c r="AE38" s="878"/>
      <c r="AF38" s="878"/>
      <c r="AG38" s="878"/>
      <c r="AH38" s="878"/>
      <c r="AI38" s="878"/>
      <c r="AJ38" s="878"/>
      <c r="AK38" s="878"/>
      <c r="AL38" s="878"/>
      <c r="AM38" s="878"/>
      <c r="AN38" s="878"/>
      <c r="AO38" s="878"/>
      <c r="AP38" s="878"/>
      <c r="AQ38" s="1084"/>
      <c r="AR38" s="878"/>
      <c r="AS38" s="878"/>
      <c r="AT38" s="878"/>
      <c r="AU38" s="878"/>
      <c r="AV38" s="878"/>
    </row>
    <row r="39" spans="1:48" ht="13.5" customHeight="1">
      <c r="A39" s="908"/>
      <c r="B39" s="878"/>
      <c r="C39" s="878"/>
      <c r="D39" s="878"/>
      <c r="E39" s="878"/>
      <c r="F39" s="878"/>
      <c r="G39" s="878"/>
      <c r="H39" s="878"/>
      <c r="I39" s="878"/>
      <c r="J39" s="878"/>
      <c r="K39" s="1084"/>
      <c r="L39" s="878"/>
      <c r="M39" s="878"/>
      <c r="N39" s="878"/>
      <c r="O39" s="878"/>
      <c r="P39" s="878"/>
      <c r="Q39" s="878"/>
      <c r="R39" s="878"/>
      <c r="S39" s="878"/>
      <c r="T39" s="878"/>
      <c r="U39" s="878"/>
      <c r="V39" s="878"/>
      <c r="W39" s="878"/>
      <c r="X39" s="878"/>
      <c r="Y39" s="878"/>
      <c r="Z39" s="878"/>
      <c r="AA39" s="878"/>
      <c r="AB39" s="878"/>
      <c r="AC39" s="878"/>
      <c r="AD39" s="878"/>
      <c r="AE39" s="878"/>
      <c r="AF39" s="878"/>
      <c r="AG39" s="878"/>
      <c r="AH39" s="878"/>
      <c r="AI39" s="878"/>
      <c r="AJ39" s="878"/>
      <c r="AK39" s="878"/>
      <c r="AL39" s="878"/>
      <c r="AM39" s="878"/>
      <c r="AN39" s="878"/>
      <c r="AO39" s="878"/>
      <c r="AP39" s="878"/>
      <c r="AQ39" s="1084"/>
      <c r="AR39" s="878"/>
      <c r="AS39" s="878"/>
      <c r="AT39" s="878"/>
      <c r="AU39" s="878"/>
      <c r="AV39" s="878"/>
    </row>
    <row r="40" spans="1:48" ht="13.5" customHeight="1">
      <c r="A40" s="908"/>
      <c r="B40" s="878"/>
      <c r="C40" s="878"/>
      <c r="D40" s="878"/>
      <c r="E40" s="878"/>
      <c r="F40" s="878"/>
      <c r="G40" s="878"/>
      <c r="H40" s="878"/>
      <c r="I40" s="878"/>
      <c r="J40" s="878"/>
      <c r="K40" s="1084"/>
      <c r="L40" s="878"/>
      <c r="M40" s="878"/>
      <c r="N40" s="878"/>
      <c r="O40" s="878"/>
      <c r="P40" s="878"/>
      <c r="Q40" s="878"/>
      <c r="R40" s="878"/>
      <c r="S40" s="878"/>
      <c r="T40" s="878"/>
      <c r="U40" s="878"/>
      <c r="V40" s="878"/>
      <c r="W40" s="878"/>
      <c r="X40" s="878"/>
      <c r="Y40" s="878"/>
      <c r="Z40" s="878"/>
      <c r="AA40" s="878"/>
      <c r="AB40" s="878"/>
      <c r="AC40" s="878"/>
      <c r="AD40" s="878"/>
      <c r="AE40" s="878"/>
      <c r="AF40" s="878"/>
      <c r="AG40" s="878"/>
      <c r="AH40" s="878"/>
      <c r="AI40" s="878"/>
      <c r="AJ40" s="878"/>
      <c r="AK40" s="878"/>
      <c r="AL40" s="878"/>
      <c r="AM40" s="878"/>
      <c r="AN40" s="878"/>
      <c r="AO40" s="878"/>
      <c r="AP40" s="878"/>
      <c r="AQ40" s="1084"/>
      <c r="AR40" s="878"/>
      <c r="AS40" s="878"/>
      <c r="AT40" s="878"/>
      <c r="AU40" s="878"/>
      <c r="AV40" s="878"/>
    </row>
    <row r="41" spans="1:48" ht="13.5" customHeight="1">
      <c r="A41" s="908"/>
      <c r="B41" s="878"/>
      <c r="C41" s="878"/>
      <c r="D41" s="878"/>
      <c r="E41" s="878"/>
      <c r="F41" s="878"/>
      <c r="G41" s="878"/>
      <c r="H41" s="878"/>
      <c r="I41" s="878"/>
      <c r="J41" s="878"/>
      <c r="K41" s="1084"/>
      <c r="L41" s="878"/>
      <c r="M41" s="878"/>
      <c r="N41" s="878"/>
      <c r="O41" s="878"/>
      <c r="P41" s="878"/>
      <c r="Q41" s="878"/>
      <c r="R41" s="878"/>
      <c r="S41" s="878"/>
      <c r="T41" s="878"/>
      <c r="U41" s="878"/>
      <c r="V41" s="878"/>
      <c r="W41" s="878"/>
      <c r="X41" s="878"/>
      <c r="Y41" s="878"/>
      <c r="Z41" s="878"/>
      <c r="AA41" s="878"/>
      <c r="AB41" s="878"/>
      <c r="AC41" s="878"/>
      <c r="AD41" s="878"/>
      <c r="AE41" s="878"/>
      <c r="AF41" s="878"/>
      <c r="AG41" s="878"/>
      <c r="AH41" s="878"/>
      <c r="AI41" s="878"/>
      <c r="AJ41" s="878"/>
      <c r="AK41" s="878"/>
      <c r="AL41" s="878"/>
      <c r="AM41" s="878"/>
      <c r="AN41" s="878"/>
      <c r="AO41" s="878"/>
      <c r="AP41" s="878"/>
      <c r="AQ41" s="1084"/>
      <c r="AR41" s="878"/>
      <c r="AS41" s="878"/>
      <c r="AT41" s="878"/>
      <c r="AU41" s="878"/>
      <c r="AV41" s="878"/>
    </row>
    <row r="42" spans="1:48" ht="13.5" customHeight="1">
      <c r="A42" s="908"/>
      <c r="B42" s="878"/>
      <c r="C42" s="878"/>
      <c r="D42" s="878"/>
      <c r="E42" s="878"/>
      <c r="F42" s="878"/>
      <c r="G42" s="878"/>
      <c r="H42" s="878"/>
      <c r="I42" s="878"/>
      <c r="J42" s="878"/>
      <c r="K42" s="1084"/>
      <c r="L42" s="878"/>
      <c r="M42" s="878"/>
      <c r="N42" s="878"/>
      <c r="O42" s="878"/>
      <c r="P42" s="878"/>
      <c r="Q42" s="878"/>
      <c r="R42" s="878"/>
      <c r="S42" s="878"/>
      <c r="T42" s="878"/>
      <c r="U42" s="878"/>
      <c r="V42" s="878"/>
      <c r="W42" s="878"/>
      <c r="X42" s="878"/>
      <c r="Y42" s="878"/>
      <c r="Z42" s="878"/>
      <c r="AA42" s="878"/>
      <c r="AB42" s="878"/>
      <c r="AC42" s="878"/>
      <c r="AD42" s="878"/>
      <c r="AE42" s="878"/>
      <c r="AF42" s="878"/>
      <c r="AG42" s="878"/>
      <c r="AH42" s="878"/>
      <c r="AI42" s="878"/>
      <c r="AJ42" s="878"/>
      <c r="AK42" s="878"/>
      <c r="AL42" s="878"/>
      <c r="AM42" s="878"/>
      <c r="AN42" s="878"/>
      <c r="AO42" s="878"/>
      <c r="AP42" s="878"/>
      <c r="AQ42" s="1084"/>
      <c r="AR42" s="878"/>
      <c r="AS42" s="878"/>
      <c r="AT42" s="878"/>
      <c r="AU42" s="878"/>
      <c r="AV42" s="878"/>
    </row>
    <row r="43" spans="1:48" ht="13.5" customHeight="1">
      <c r="A43" s="908"/>
      <c r="B43" s="878"/>
      <c r="C43" s="878"/>
      <c r="D43" s="878"/>
      <c r="E43" s="878"/>
      <c r="F43" s="878"/>
      <c r="G43" s="878"/>
      <c r="H43" s="878"/>
      <c r="I43" s="878"/>
      <c r="J43" s="878"/>
      <c r="K43" s="1084"/>
      <c r="L43" s="878"/>
      <c r="M43" s="878"/>
      <c r="N43" s="878"/>
      <c r="O43" s="878"/>
      <c r="P43" s="878"/>
      <c r="Q43" s="878"/>
      <c r="R43" s="878"/>
      <c r="S43" s="878"/>
      <c r="T43" s="878"/>
      <c r="U43" s="878"/>
      <c r="V43" s="878"/>
      <c r="W43" s="878"/>
      <c r="X43" s="878"/>
      <c r="Y43" s="878"/>
      <c r="Z43" s="878"/>
      <c r="AA43" s="878"/>
      <c r="AB43" s="878"/>
      <c r="AC43" s="878"/>
      <c r="AD43" s="878"/>
      <c r="AE43" s="878"/>
      <c r="AF43" s="878"/>
      <c r="AG43" s="878"/>
      <c r="AH43" s="878"/>
      <c r="AI43" s="878"/>
      <c r="AJ43" s="878"/>
      <c r="AK43" s="878"/>
      <c r="AL43" s="878"/>
      <c r="AM43" s="878"/>
      <c r="AN43" s="878"/>
      <c r="AO43" s="878"/>
      <c r="AP43" s="878"/>
      <c r="AQ43" s="1084"/>
      <c r="AR43" s="878"/>
      <c r="AS43" s="878"/>
      <c r="AT43" s="878"/>
      <c r="AU43" s="878"/>
      <c r="AV43" s="878"/>
    </row>
    <row r="44" spans="1:48" ht="13.5" customHeight="1">
      <c r="A44" s="908"/>
      <c r="B44" s="878"/>
      <c r="C44" s="878"/>
      <c r="D44" s="878"/>
      <c r="E44" s="878"/>
      <c r="F44" s="878"/>
      <c r="G44" s="878"/>
      <c r="H44" s="878"/>
      <c r="I44" s="878"/>
      <c r="J44" s="878"/>
      <c r="K44" s="1084"/>
      <c r="L44" s="878"/>
      <c r="M44" s="878"/>
      <c r="N44" s="878"/>
      <c r="O44" s="878"/>
      <c r="P44" s="878"/>
      <c r="Q44" s="878"/>
      <c r="R44" s="878"/>
      <c r="S44" s="878"/>
      <c r="T44" s="878"/>
      <c r="U44" s="878"/>
      <c r="V44" s="878"/>
      <c r="W44" s="878"/>
      <c r="X44" s="878"/>
      <c r="Y44" s="878"/>
      <c r="Z44" s="878"/>
      <c r="AA44" s="878"/>
      <c r="AB44" s="878"/>
      <c r="AC44" s="878"/>
      <c r="AD44" s="878"/>
      <c r="AE44" s="878"/>
      <c r="AF44" s="878"/>
      <c r="AG44" s="878"/>
      <c r="AH44" s="878"/>
      <c r="AI44" s="878"/>
      <c r="AJ44" s="878"/>
      <c r="AK44" s="878"/>
      <c r="AL44" s="878"/>
      <c r="AM44" s="878"/>
      <c r="AN44" s="878"/>
      <c r="AO44" s="878"/>
      <c r="AP44" s="878"/>
      <c r="AQ44" s="1084"/>
      <c r="AR44" s="878"/>
      <c r="AS44" s="878"/>
      <c r="AT44" s="878"/>
      <c r="AU44" s="878"/>
      <c r="AV44" s="878"/>
    </row>
    <row r="45" spans="1:48" ht="13.5" customHeight="1">
      <c r="A45" s="908"/>
      <c r="B45" s="878"/>
      <c r="C45" s="878"/>
      <c r="D45" s="878"/>
      <c r="E45" s="878"/>
      <c r="F45" s="878"/>
      <c r="G45" s="878"/>
      <c r="H45" s="878"/>
      <c r="I45" s="878"/>
      <c r="J45" s="878"/>
      <c r="K45" s="1084"/>
      <c r="L45" s="878"/>
      <c r="M45" s="878"/>
      <c r="N45" s="878"/>
      <c r="O45" s="878"/>
      <c r="P45" s="878"/>
      <c r="Q45" s="878"/>
      <c r="R45" s="878"/>
      <c r="S45" s="878"/>
      <c r="T45" s="878"/>
      <c r="U45" s="878"/>
      <c r="V45" s="878"/>
      <c r="W45" s="878"/>
      <c r="X45" s="878"/>
      <c r="Y45" s="878"/>
      <c r="Z45" s="878"/>
      <c r="AA45" s="878"/>
      <c r="AB45" s="878"/>
      <c r="AC45" s="878"/>
      <c r="AD45" s="878"/>
      <c r="AE45" s="878"/>
      <c r="AF45" s="878"/>
      <c r="AG45" s="878"/>
      <c r="AH45" s="878"/>
      <c r="AI45" s="878"/>
      <c r="AJ45" s="878"/>
      <c r="AK45" s="878"/>
      <c r="AL45" s="878"/>
      <c r="AM45" s="878"/>
      <c r="AN45" s="878"/>
      <c r="AO45" s="878"/>
      <c r="AP45" s="878"/>
      <c r="AQ45" s="1084"/>
      <c r="AR45" s="878"/>
      <c r="AS45" s="878"/>
      <c r="AT45" s="878"/>
      <c r="AU45" s="878"/>
      <c r="AV45" s="878"/>
    </row>
    <row r="46" spans="1:48" ht="13.5" customHeight="1">
      <c r="A46" s="908"/>
      <c r="B46" s="878"/>
      <c r="C46" s="878"/>
      <c r="D46" s="878"/>
      <c r="E46" s="878"/>
      <c r="F46" s="878"/>
      <c r="G46" s="878"/>
      <c r="H46" s="878"/>
      <c r="I46" s="878"/>
      <c r="J46" s="878"/>
      <c r="K46" s="1084"/>
      <c r="L46" s="878"/>
      <c r="M46" s="878"/>
      <c r="N46" s="878"/>
      <c r="O46" s="878"/>
      <c r="P46" s="878"/>
      <c r="Q46" s="878"/>
      <c r="R46" s="878"/>
      <c r="S46" s="878"/>
      <c r="T46" s="878"/>
      <c r="U46" s="878"/>
      <c r="V46" s="878"/>
      <c r="W46" s="878"/>
      <c r="X46" s="878"/>
      <c r="Y46" s="878"/>
      <c r="Z46" s="878"/>
      <c r="AA46" s="878"/>
      <c r="AB46" s="878"/>
      <c r="AC46" s="878"/>
      <c r="AD46" s="878"/>
      <c r="AE46" s="878"/>
      <c r="AF46" s="878"/>
      <c r="AG46" s="878"/>
      <c r="AH46" s="878"/>
      <c r="AI46" s="878"/>
      <c r="AJ46" s="878"/>
      <c r="AK46" s="878"/>
      <c r="AL46" s="878"/>
      <c r="AM46" s="878"/>
      <c r="AN46" s="878"/>
      <c r="AO46" s="878"/>
      <c r="AP46" s="878"/>
      <c r="AQ46" s="1084"/>
      <c r="AR46" s="878"/>
      <c r="AS46" s="878"/>
      <c r="AT46" s="878"/>
      <c r="AU46" s="878"/>
      <c r="AV46" s="878"/>
    </row>
    <row r="47" spans="1:48" ht="13.5" customHeight="1">
      <c r="A47" s="908"/>
      <c r="B47" s="878"/>
      <c r="C47" s="878"/>
      <c r="D47" s="878"/>
      <c r="E47" s="878"/>
      <c r="F47" s="878"/>
      <c r="G47" s="878"/>
      <c r="H47" s="878"/>
      <c r="I47" s="878"/>
      <c r="J47" s="878"/>
      <c r="K47" s="1084"/>
      <c r="L47" s="878"/>
      <c r="M47" s="878"/>
      <c r="N47" s="878"/>
      <c r="O47" s="878"/>
      <c r="P47" s="878"/>
      <c r="Q47" s="878"/>
      <c r="R47" s="878"/>
      <c r="S47" s="878"/>
      <c r="T47" s="878"/>
      <c r="U47" s="878"/>
      <c r="V47" s="878"/>
      <c r="W47" s="878"/>
      <c r="X47" s="878"/>
      <c r="Y47" s="878"/>
      <c r="Z47" s="878"/>
      <c r="AA47" s="878"/>
      <c r="AB47" s="878"/>
      <c r="AC47" s="878"/>
      <c r="AD47" s="878"/>
      <c r="AE47" s="878"/>
      <c r="AF47" s="878"/>
      <c r="AG47" s="878"/>
      <c r="AH47" s="878"/>
      <c r="AI47" s="878"/>
      <c r="AJ47" s="878"/>
      <c r="AK47" s="878"/>
      <c r="AL47" s="878"/>
      <c r="AM47" s="878"/>
      <c r="AN47" s="878"/>
      <c r="AO47" s="878"/>
      <c r="AP47" s="878"/>
      <c r="AQ47" s="1084"/>
      <c r="AR47" s="878"/>
      <c r="AS47" s="878"/>
      <c r="AT47" s="878"/>
      <c r="AU47" s="878"/>
      <c r="AV47" s="878"/>
    </row>
    <row r="48" spans="1:48" ht="13.5" customHeight="1">
      <c r="A48" s="908"/>
      <c r="B48" s="878"/>
      <c r="C48" s="878"/>
      <c r="D48" s="878"/>
      <c r="E48" s="878"/>
      <c r="F48" s="878"/>
      <c r="G48" s="878"/>
      <c r="H48" s="878"/>
      <c r="I48" s="878"/>
      <c r="J48" s="878"/>
      <c r="K48" s="1084"/>
      <c r="L48" s="878"/>
      <c r="M48" s="878"/>
      <c r="N48" s="878"/>
      <c r="O48" s="878"/>
      <c r="P48" s="878"/>
      <c r="Q48" s="878"/>
      <c r="R48" s="878"/>
      <c r="S48" s="878"/>
      <c r="T48" s="878"/>
      <c r="U48" s="878"/>
      <c r="V48" s="878"/>
      <c r="W48" s="878"/>
      <c r="X48" s="878"/>
      <c r="Y48" s="878"/>
      <c r="Z48" s="878"/>
      <c r="AA48" s="878"/>
      <c r="AB48" s="878"/>
      <c r="AC48" s="878"/>
      <c r="AD48" s="878"/>
      <c r="AE48" s="878"/>
      <c r="AF48" s="878"/>
      <c r="AG48" s="878"/>
      <c r="AH48" s="878"/>
      <c r="AI48" s="878"/>
      <c r="AJ48" s="878"/>
      <c r="AK48" s="878"/>
      <c r="AL48" s="878"/>
      <c r="AM48" s="878"/>
      <c r="AN48" s="878"/>
      <c r="AO48" s="878"/>
      <c r="AP48" s="878"/>
      <c r="AQ48" s="1084"/>
      <c r="AR48" s="878"/>
      <c r="AS48" s="878"/>
      <c r="AT48" s="878"/>
      <c r="AU48" s="878"/>
      <c r="AV48" s="878"/>
    </row>
    <row r="49" spans="1:48" ht="13.5" customHeight="1">
      <c r="A49" s="908"/>
      <c r="B49" s="878"/>
      <c r="C49" s="878"/>
      <c r="D49" s="878"/>
      <c r="E49" s="878"/>
      <c r="F49" s="878"/>
      <c r="G49" s="878"/>
      <c r="H49" s="878"/>
      <c r="I49" s="878"/>
      <c r="J49" s="878"/>
      <c r="K49" s="1084"/>
      <c r="L49" s="878"/>
      <c r="M49" s="878"/>
      <c r="N49" s="878"/>
      <c r="O49" s="878"/>
      <c r="P49" s="878"/>
      <c r="Q49" s="878"/>
      <c r="R49" s="878"/>
      <c r="S49" s="878"/>
      <c r="T49" s="878"/>
      <c r="U49" s="878"/>
      <c r="V49" s="878"/>
      <c r="W49" s="878"/>
      <c r="X49" s="878"/>
      <c r="Y49" s="878"/>
      <c r="Z49" s="878"/>
      <c r="AA49" s="878"/>
      <c r="AB49" s="878"/>
      <c r="AC49" s="878"/>
      <c r="AD49" s="878"/>
      <c r="AE49" s="878"/>
      <c r="AF49" s="878"/>
      <c r="AG49" s="878"/>
      <c r="AH49" s="878"/>
      <c r="AI49" s="878"/>
      <c r="AJ49" s="878"/>
      <c r="AK49" s="878"/>
      <c r="AL49" s="878"/>
      <c r="AM49" s="878"/>
      <c r="AN49" s="878"/>
      <c r="AO49" s="878"/>
      <c r="AP49" s="878"/>
      <c r="AQ49" s="1084"/>
      <c r="AR49" s="878"/>
      <c r="AS49" s="878"/>
      <c r="AT49" s="878"/>
      <c r="AU49" s="878"/>
      <c r="AV49" s="878"/>
    </row>
    <row r="50" spans="1:48" ht="13.5" customHeight="1">
      <c r="A50" s="908"/>
      <c r="B50" s="878"/>
      <c r="C50" s="878"/>
      <c r="D50" s="878"/>
      <c r="E50" s="878"/>
      <c r="F50" s="878"/>
      <c r="G50" s="878"/>
      <c r="H50" s="878"/>
      <c r="I50" s="878"/>
      <c r="J50" s="878"/>
      <c r="K50" s="1084"/>
      <c r="L50" s="878"/>
      <c r="M50" s="878"/>
      <c r="N50" s="878"/>
      <c r="O50" s="878"/>
      <c r="P50" s="878"/>
      <c r="Q50" s="878"/>
      <c r="R50" s="878"/>
      <c r="S50" s="878"/>
      <c r="T50" s="878"/>
      <c r="U50" s="878"/>
      <c r="V50" s="878"/>
      <c r="W50" s="878"/>
      <c r="X50" s="878"/>
      <c r="Y50" s="878"/>
      <c r="Z50" s="878"/>
      <c r="AA50" s="878"/>
      <c r="AB50" s="878"/>
      <c r="AC50" s="878"/>
      <c r="AD50" s="878"/>
      <c r="AE50" s="878"/>
      <c r="AF50" s="878"/>
      <c r="AG50" s="878"/>
      <c r="AH50" s="878"/>
      <c r="AI50" s="878"/>
      <c r="AJ50" s="878"/>
      <c r="AK50" s="878"/>
      <c r="AL50" s="878"/>
      <c r="AM50" s="878"/>
      <c r="AN50" s="878"/>
      <c r="AO50" s="878"/>
      <c r="AP50" s="878"/>
      <c r="AQ50" s="1084"/>
      <c r="AR50" s="878"/>
      <c r="AS50" s="878"/>
      <c r="AT50" s="878"/>
      <c r="AU50" s="878"/>
      <c r="AV50" s="878"/>
    </row>
    <row r="51" spans="1:48" ht="13.5" customHeight="1">
      <c r="A51" s="908"/>
      <c r="B51" s="878"/>
      <c r="C51" s="878"/>
      <c r="D51" s="878"/>
      <c r="E51" s="878"/>
      <c r="F51" s="878"/>
      <c r="G51" s="878"/>
      <c r="H51" s="878"/>
      <c r="I51" s="878"/>
      <c r="J51" s="878"/>
      <c r="K51" s="1084"/>
      <c r="L51" s="878"/>
      <c r="M51" s="878"/>
      <c r="N51" s="878"/>
      <c r="O51" s="878"/>
      <c r="P51" s="878"/>
      <c r="Q51" s="878"/>
      <c r="R51" s="878"/>
      <c r="S51" s="878"/>
      <c r="T51" s="878"/>
      <c r="U51" s="878"/>
      <c r="V51" s="878"/>
      <c r="W51" s="878"/>
      <c r="X51" s="878"/>
      <c r="Y51" s="878"/>
      <c r="Z51" s="878"/>
      <c r="AA51" s="878"/>
      <c r="AB51" s="878"/>
      <c r="AC51" s="878"/>
      <c r="AD51" s="878"/>
      <c r="AE51" s="878"/>
      <c r="AF51" s="878"/>
      <c r="AG51" s="878"/>
      <c r="AH51" s="878"/>
      <c r="AI51" s="878"/>
      <c r="AJ51" s="878"/>
      <c r="AK51" s="878"/>
      <c r="AL51" s="878"/>
      <c r="AM51" s="878"/>
      <c r="AN51" s="878"/>
      <c r="AO51" s="878"/>
      <c r="AP51" s="878"/>
      <c r="AQ51" s="1084"/>
      <c r="AR51" s="878"/>
      <c r="AS51" s="878"/>
      <c r="AT51" s="878"/>
      <c r="AU51" s="878"/>
      <c r="AV51" s="878"/>
    </row>
    <row r="52" spans="1:48" ht="13.5" customHeight="1">
      <c r="A52" s="908"/>
      <c r="B52" s="878"/>
      <c r="C52" s="878"/>
      <c r="D52" s="878"/>
      <c r="E52" s="878"/>
      <c r="F52" s="878"/>
      <c r="G52" s="878"/>
      <c r="H52" s="878"/>
      <c r="I52" s="878"/>
      <c r="J52" s="878"/>
      <c r="K52" s="1084"/>
      <c r="L52" s="878"/>
      <c r="M52" s="878"/>
      <c r="N52" s="878"/>
      <c r="O52" s="878"/>
      <c r="P52" s="878"/>
      <c r="Q52" s="878"/>
      <c r="R52" s="878"/>
      <c r="S52" s="878"/>
      <c r="T52" s="878"/>
      <c r="U52" s="878"/>
      <c r="V52" s="878"/>
      <c r="W52" s="878"/>
      <c r="X52" s="878"/>
      <c r="Y52" s="878"/>
      <c r="Z52" s="878"/>
      <c r="AA52" s="878"/>
      <c r="AB52" s="878"/>
      <c r="AC52" s="878"/>
      <c r="AD52" s="878"/>
      <c r="AE52" s="878"/>
      <c r="AF52" s="878"/>
      <c r="AG52" s="878"/>
      <c r="AH52" s="878"/>
      <c r="AI52" s="878"/>
      <c r="AJ52" s="878"/>
      <c r="AK52" s="878"/>
      <c r="AL52" s="878"/>
      <c r="AM52" s="878"/>
      <c r="AN52" s="878"/>
      <c r="AO52" s="878"/>
      <c r="AP52" s="878"/>
      <c r="AQ52" s="1084"/>
      <c r="AR52" s="878"/>
      <c r="AS52" s="878"/>
      <c r="AT52" s="878"/>
      <c r="AU52" s="878"/>
      <c r="AV52" s="878"/>
    </row>
    <row r="53" spans="1:48" ht="13.5" customHeight="1">
      <c r="A53" s="908"/>
      <c r="B53" s="878"/>
      <c r="C53" s="878"/>
      <c r="D53" s="878"/>
      <c r="E53" s="878"/>
      <c r="F53" s="878"/>
      <c r="G53" s="878"/>
      <c r="H53" s="878"/>
      <c r="I53" s="878"/>
      <c r="J53" s="878"/>
      <c r="K53" s="1084"/>
      <c r="L53" s="878"/>
      <c r="M53" s="878"/>
      <c r="N53" s="878"/>
      <c r="O53" s="878"/>
      <c r="P53" s="878"/>
      <c r="Q53" s="878"/>
      <c r="R53" s="878"/>
      <c r="S53" s="878"/>
      <c r="T53" s="878"/>
      <c r="U53" s="878"/>
      <c r="V53" s="878"/>
      <c r="W53" s="878"/>
      <c r="X53" s="878"/>
      <c r="Y53" s="878"/>
      <c r="Z53" s="878"/>
      <c r="AA53" s="878"/>
      <c r="AB53" s="878"/>
      <c r="AC53" s="878"/>
      <c r="AD53" s="878"/>
      <c r="AE53" s="878"/>
      <c r="AF53" s="878"/>
      <c r="AG53" s="878"/>
      <c r="AH53" s="878"/>
      <c r="AI53" s="878"/>
      <c r="AJ53" s="878"/>
      <c r="AK53" s="878"/>
      <c r="AL53" s="878"/>
      <c r="AM53" s="878"/>
      <c r="AN53" s="878"/>
      <c r="AO53" s="878"/>
      <c r="AP53" s="878"/>
      <c r="AQ53" s="1084"/>
      <c r="AR53" s="878"/>
      <c r="AS53" s="878"/>
      <c r="AT53" s="878"/>
      <c r="AU53" s="878"/>
      <c r="AV53" s="878"/>
    </row>
    <row r="54" spans="1:48" ht="13.5" customHeight="1">
      <c r="A54" s="908"/>
      <c r="B54" s="878"/>
      <c r="C54" s="878"/>
      <c r="D54" s="878"/>
      <c r="E54" s="878"/>
      <c r="F54" s="878"/>
      <c r="G54" s="878"/>
      <c r="H54" s="878"/>
      <c r="I54" s="878"/>
      <c r="J54" s="878"/>
      <c r="K54" s="1084"/>
      <c r="L54" s="878"/>
      <c r="M54" s="878"/>
      <c r="N54" s="878"/>
      <c r="O54" s="878"/>
      <c r="P54" s="878"/>
      <c r="Q54" s="878"/>
      <c r="R54" s="878"/>
      <c r="S54" s="878"/>
      <c r="T54" s="878"/>
      <c r="U54" s="878"/>
      <c r="V54" s="878"/>
      <c r="W54" s="878"/>
      <c r="X54" s="878"/>
      <c r="Y54" s="878"/>
      <c r="Z54" s="878"/>
      <c r="AA54" s="878"/>
      <c r="AB54" s="878"/>
      <c r="AC54" s="878"/>
      <c r="AD54" s="878"/>
      <c r="AE54" s="878"/>
      <c r="AF54" s="878"/>
      <c r="AG54" s="878"/>
      <c r="AH54" s="878"/>
      <c r="AI54" s="878"/>
      <c r="AJ54" s="878"/>
      <c r="AK54" s="878"/>
      <c r="AL54" s="878"/>
      <c r="AM54" s="878"/>
      <c r="AN54" s="878"/>
      <c r="AO54" s="878"/>
      <c r="AP54" s="878"/>
      <c r="AQ54" s="1084"/>
      <c r="AR54" s="878"/>
      <c r="AS54" s="878"/>
      <c r="AT54" s="878"/>
      <c r="AU54" s="878"/>
      <c r="AV54" s="878"/>
    </row>
    <row r="55" spans="1:48" ht="13.5" customHeight="1">
      <c r="A55" s="908"/>
      <c r="B55" s="878"/>
      <c r="C55" s="878"/>
      <c r="D55" s="878"/>
      <c r="E55" s="878"/>
      <c r="F55" s="878"/>
      <c r="G55" s="878"/>
      <c r="H55" s="878"/>
      <c r="I55" s="878"/>
      <c r="J55" s="878"/>
      <c r="K55" s="1084"/>
      <c r="L55" s="878"/>
      <c r="M55" s="878"/>
      <c r="N55" s="878"/>
      <c r="O55" s="878"/>
      <c r="P55" s="878"/>
      <c r="Q55" s="878"/>
      <c r="R55" s="878"/>
      <c r="S55" s="878"/>
      <c r="T55" s="878"/>
      <c r="U55" s="878"/>
      <c r="V55" s="878"/>
      <c r="W55" s="878"/>
      <c r="X55" s="878"/>
      <c r="Y55" s="878"/>
      <c r="Z55" s="878"/>
      <c r="AA55" s="878"/>
      <c r="AB55" s="878"/>
      <c r="AC55" s="878"/>
      <c r="AD55" s="878"/>
      <c r="AE55" s="878"/>
      <c r="AF55" s="878"/>
      <c r="AG55" s="878"/>
      <c r="AH55" s="878"/>
      <c r="AI55" s="878"/>
      <c r="AJ55" s="878"/>
      <c r="AK55" s="878"/>
      <c r="AL55" s="878"/>
      <c r="AM55" s="878"/>
      <c r="AN55" s="878"/>
      <c r="AO55" s="878"/>
      <c r="AP55" s="878"/>
      <c r="AQ55" s="1084"/>
      <c r="AR55" s="878"/>
      <c r="AS55" s="878"/>
      <c r="AT55" s="878"/>
      <c r="AU55" s="878"/>
      <c r="AV55" s="878"/>
    </row>
    <row r="56" spans="1:48" ht="13.5" customHeight="1">
      <c r="A56" s="908"/>
      <c r="B56" s="878"/>
      <c r="C56" s="878"/>
      <c r="D56" s="878"/>
      <c r="E56" s="878"/>
      <c r="F56" s="878"/>
      <c r="G56" s="878"/>
      <c r="H56" s="878"/>
      <c r="I56" s="878"/>
      <c r="J56" s="878"/>
      <c r="K56" s="1084"/>
      <c r="L56" s="878"/>
      <c r="M56" s="878"/>
      <c r="N56" s="878"/>
      <c r="O56" s="878"/>
      <c r="P56" s="878"/>
      <c r="Q56" s="878"/>
      <c r="R56" s="878"/>
      <c r="S56" s="878"/>
      <c r="T56" s="878"/>
      <c r="U56" s="878"/>
      <c r="V56" s="878"/>
      <c r="W56" s="878"/>
      <c r="X56" s="878"/>
      <c r="Y56" s="878"/>
      <c r="Z56" s="878"/>
      <c r="AA56" s="878"/>
      <c r="AB56" s="878"/>
      <c r="AC56" s="878"/>
      <c r="AD56" s="878"/>
      <c r="AE56" s="878"/>
      <c r="AF56" s="878"/>
      <c r="AG56" s="878"/>
      <c r="AH56" s="878"/>
      <c r="AI56" s="878"/>
      <c r="AJ56" s="878"/>
      <c r="AK56" s="878"/>
      <c r="AL56" s="878"/>
      <c r="AM56" s="878"/>
      <c r="AN56" s="878"/>
      <c r="AO56" s="878"/>
      <c r="AP56" s="878"/>
      <c r="AQ56" s="1084"/>
      <c r="AR56" s="878"/>
      <c r="AS56" s="878"/>
      <c r="AT56" s="878"/>
      <c r="AU56" s="878"/>
      <c r="AV56" s="878"/>
    </row>
    <row r="57" spans="1:48" ht="13.5" customHeight="1">
      <c r="A57" s="908"/>
      <c r="B57" s="878"/>
      <c r="C57" s="878"/>
      <c r="D57" s="878"/>
      <c r="E57" s="878"/>
      <c r="F57" s="878"/>
      <c r="G57" s="878"/>
      <c r="H57" s="878"/>
      <c r="I57" s="878"/>
      <c r="J57" s="878"/>
      <c r="K57" s="1084"/>
      <c r="L57" s="878"/>
      <c r="M57" s="878"/>
      <c r="N57" s="878"/>
      <c r="O57" s="878"/>
      <c r="P57" s="878"/>
      <c r="Q57" s="878"/>
      <c r="R57" s="878"/>
      <c r="S57" s="878"/>
      <c r="T57" s="878"/>
      <c r="U57" s="878"/>
      <c r="V57" s="878"/>
      <c r="W57" s="878"/>
      <c r="X57" s="878"/>
      <c r="Y57" s="878"/>
      <c r="Z57" s="878"/>
      <c r="AA57" s="878"/>
      <c r="AB57" s="878"/>
      <c r="AC57" s="878"/>
      <c r="AD57" s="878"/>
      <c r="AE57" s="878"/>
      <c r="AF57" s="878"/>
      <c r="AG57" s="878"/>
      <c r="AH57" s="878"/>
      <c r="AI57" s="878"/>
      <c r="AJ57" s="878"/>
      <c r="AK57" s="878"/>
      <c r="AL57" s="878"/>
      <c r="AM57" s="878"/>
      <c r="AN57" s="878"/>
      <c r="AO57" s="878"/>
      <c r="AP57" s="878"/>
      <c r="AQ57" s="1084"/>
      <c r="AR57" s="878"/>
      <c r="AS57" s="878"/>
      <c r="AT57" s="878"/>
      <c r="AU57" s="878"/>
      <c r="AV57" s="878"/>
    </row>
    <row r="58" spans="1:48" ht="13.5" customHeight="1">
      <c r="A58" s="908"/>
      <c r="B58" s="878"/>
      <c r="C58" s="878"/>
      <c r="D58" s="878"/>
      <c r="E58" s="878"/>
      <c r="F58" s="878"/>
      <c r="G58" s="878"/>
      <c r="H58" s="878"/>
      <c r="I58" s="878"/>
      <c r="J58" s="878"/>
      <c r="K58" s="1084"/>
      <c r="L58" s="878"/>
      <c r="M58" s="878"/>
      <c r="N58" s="878"/>
      <c r="O58" s="878"/>
      <c r="P58" s="878"/>
      <c r="Q58" s="878"/>
      <c r="R58" s="878"/>
      <c r="S58" s="878"/>
      <c r="T58" s="878"/>
      <c r="U58" s="878"/>
      <c r="V58" s="878"/>
      <c r="W58" s="878"/>
      <c r="X58" s="878"/>
      <c r="Y58" s="878"/>
      <c r="Z58" s="878"/>
      <c r="AA58" s="878"/>
      <c r="AB58" s="878"/>
      <c r="AC58" s="878"/>
      <c r="AD58" s="878"/>
      <c r="AE58" s="878"/>
      <c r="AF58" s="878"/>
      <c r="AG58" s="878"/>
      <c r="AH58" s="878"/>
      <c r="AI58" s="878"/>
      <c r="AJ58" s="878"/>
      <c r="AK58" s="878"/>
      <c r="AL58" s="878"/>
      <c r="AM58" s="878"/>
      <c r="AN58" s="878"/>
      <c r="AO58" s="878"/>
      <c r="AP58" s="878"/>
      <c r="AQ58" s="1084"/>
      <c r="AR58" s="878"/>
      <c r="AS58" s="878"/>
      <c r="AT58" s="878"/>
      <c r="AU58" s="878"/>
      <c r="AV58" s="878"/>
    </row>
    <row r="59" spans="1:48" ht="13.5" customHeight="1">
      <c r="A59" s="908"/>
      <c r="B59" s="878"/>
      <c r="C59" s="878"/>
      <c r="D59" s="878"/>
      <c r="E59" s="878"/>
      <c r="F59" s="878"/>
      <c r="G59" s="878"/>
      <c r="H59" s="878"/>
      <c r="I59" s="878"/>
      <c r="J59" s="878"/>
      <c r="K59" s="1084"/>
      <c r="L59" s="878"/>
      <c r="M59" s="878"/>
      <c r="N59" s="878"/>
      <c r="O59" s="878"/>
      <c r="P59" s="878"/>
      <c r="Q59" s="878"/>
      <c r="R59" s="878"/>
      <c r="S59" s="878"/>
      <c r="T59" s="878"/>
      <c r="U59" s="878"/>
      <c r="V59" s="878"/>
      <c r="W59" s="878"/>
      <c r="X59" s="878"/>
      <c r="Y59" s="878"/>
      <c r="Z59" s="878"/>
      <c r="AA59" s="878"/>
      <c r="AB59" s="878"/>
      <c r="AC59" s="878"/>
      <c r="AD59" s="878"/>
      <c r="AE59" s="878"/>
      <c r="AF59" s="878"/>
      <c r="AG59" s="878"/>
      <c r="AH59" s="878"/>
      <c r="AI59" s="878"/>
      <c r="AJ59" s="878"/>
      <c r="AK59" s="878"/>
      <c r="AL59" s="878"/>
      <c r="AM59" s="878"/>
      <c r="AN59" s="878"/>
      <c r="AO59" s="878"/>
      <c r="AP59" s="878"/>
      <c r="AQ59" s="1084"/>
      <c r="AR59" s="878"/>
      <c r="AS59" s="878"/>
      <c r="AT59" s="878"/>
      <c r="AU59" s="878"/>
      <c r="AV59" s="878"/>
    </row>
    <row r="60" spans="1:48" ht="13.5" customHeight="1">
      <c r="A60" s="908"/>
      <c r="B60" s="878"/>
      <c r="C60" s="878"/>
      <c r="D60" s="878"/>
      <c r="E60" s="878"/>
      <c r="F60" s="878"/>
      <c r="G60" s="878"/>
      <c r="H60" s="878"/>
      <c r="I60" s="878"/>
      <c r="J60" s="878"/>
      <c r="K60" s="1084"/>
      <c r="L60" s="878"/>
      <c r="M60" s="878"/>
      <c r="N60" s="878"/>
      <c r="O60" s="878"/>
      <c r="P60" s="878"/>
      <c r="Q60" s="878"/>
      <c r="R60" s="878"/>
      <c r="S60" s="878"/>
      <c r="T60" s="878"/>
      <c r="U60" s="878"/>
      <c r="V60" s="878"/>
      <c r="W60" s="878"/>
      <c r="X60" s="878"/>
      <c r="Y60" s="878"/>
      <c r="Z60" s="878"/>
      <c r="AA60" s="878"/>
      <c r="AB60" s="878"/>
      <c r="AC60" s="878"/>
      <c r="AD60" s="878"/>
      <c r="AE60" s="878"/>
      <c r="AF60" s="878"/>
      <c r="AG60" s="878"/>
      <c r="AH60" s="878"/>
      <c r="AI60" s="878"/>
      <c r="AJ60" s="878"/>
      <c r="AK60" s="878"/>
      <c r="AL60" s="878"/>
      <c r="AM60" s="878"/>
      <c r="AN60" s="878"/>
      <c r="AO60" s="878"/>
      <c r="AP60" s="878"/>
      <c r="AQ60" s="1084"/>
      <c r="AR60" s="878"/>
      <c r="AS60" s="878"/>
      <c r="AT60" s="878"/>
      <c r="AU60" s="878"/>
      <c r="AV60" s="878"/>
    </row>
    <row r="61" spans="1:48" ht="13.5" customHeight="1">
      <c r="A61" s="908"/>
      <c r="B61" s="878"/>
      <c r="C61" s="878"/>
      <c r="D61" s="878"/>
      <c r="E61" s="878"/>
      <c r="F61" s="878"/>
      <c r="G61" s="878"/>
      <c r="H61" s="878"/>
      <c r="I61" s="878"/>
      <c r="J61" s="878"/>
      <c r="K61" s="1084"/>
      <c r="L61" s="878"/>
      <c r="M61" s="878"/>
      <c r="N61" s="878"/>
      <c r="O61" s="878"/>
      <c r="P61" s="878"/>
      <c r="Q61" s="878"/>
      <c r="R61" s="878"/>
      <c r="S61" s="878"/>
      <c r="T61" s="878"/>
      <c r="U61" s="878"/>
      <c r="V61" s="878"/>
      <c r="W61" s="878"/>
      <c r="X61" s="878"/>
      <c r="Y61" s="878"/>
      <c r="Z61" s="878"/>
      <c r="AA61" s="878"/>
      <c r="AB61" s="878"/>
      <c r="AC61" s="878"/>
      <c r="AD61" s="878"/>
      <c r="AE61" s="878"/>
      <c r="AF61" s="878"/>
      <c r="AG61" s="878"/>
      <c r="AH61" s="878"/>
      <c r="AI61" s="878"/>
      <c r="AJ61" s="878"/>
      <c r="AK61" s="878"/>
      <c r="AL61" s="878"/>
      <c r="AM61" s="878"/>
      <c r="AN61" s="878"/>
      <c r="AO61" s="878"/>
      <c r="AP61" s="878"/>
      <c r="AQ61" s="1084"/>
      <c r="AR61" s="878"/>
      <c r="AS61" s="878"/>
      <c r="AT61" s="878"/>
      <c r="AU61" s="878"/>
      <c r="AV61" s="878"/>
    </row>
    <row r="62" spans="1:48" ht="13.5" customHeight="1">
      <c r="A62" s="908"/>
      <c r="B62" s="878"/>
      <c r="C62" s="878"/>
      <c r="D62" s="878"/>
      <c r="E62" s="878"/>
      <c r="F62" s="878"/>
      <c r="G62" s="878"/>
      <c r="H62" s="878"/>
      <c r="I62" s="878"/>
      <c r="J62" s="878"/>
      <c r="K62" s="1084"/>
      <c r="L62" s="878"/>
      <c r="M62" s="878"/>
      <c r="N62" s="878"/>
      <c r="O62" s="878"/>
      <c r="P62" s="878"/>
      <c r="Q62" s="878"/>
      <c r="R62" s="878"/>
      <c r="S62" s="878"/>
      <c r="T62" s="878"/>
      <c r="U62" s="878"/>
      <c r="V62" s="878"/>
      <c r="W62" s="878"/>
      <c r="X62" s="878"/>
      <c r="Y62" s="878"/>
      <c r="Z62" s="878"/>
      <c r="AA62" s="878"/>
      <c r="AB62" s="878"/>
      <c r="AC62" s="878"/>
      <c r="AD62" s="878"/>
      <c r="AE62" s="878"/>
      <c r="AF62" s="878"/>
      <c r="AG62" s="878"/>
      <c r="AH62" s="878"/>
      <c r="AI62" s="878"/>
      <c r="AJ62" s="878"/>
      <c r="AK62" s="878"/>
      <c r="AL62" s="878"/>
      <c r="AM62" s="878"/>
      <c r="AN62" s="878"/>
      <c r="AO62" s="878"/>
      <c r="AP62" s="878"/>
      <c r="AQ62" s="1084"/>
      <c r="AR62" s="878"/>
      <c r="AS62" s="878"/>
      <c r="AT62" s="878"/>
      <c r="AU62" s="878"/>
      <c r="AV62" s="878"/>
    </row>
    <row r="63" spans="1:48" ht="13.5" customHeight="1">
      <c r="A63" s="908"/>
      <c r="B63" s="878"/>
      <c r="C63" s="878"/>
      <c r="D63" s="878"/>
      <c r="E63" s="878"/>
      <c r="F63" s="878"/>
      <c r="G63" s="878"/>
      <c r="H63" s="878"/>
      <c r="I63" s="878"/>
      <c r="J63" s="878"/>
      <c r="K63" s="1084"/>
      <c r="L63" s="878"/>
      <c r="M63" s="878"/>
      <c r="N63" s="878"/>
      <c r="O63" s="878"/>
      <c r="P63" s="878"/>
      <c r="Q63" s="878"/>
      <c r="R63" s="878"/>
      <c r="S63" s="878"/>
      <c r="T63" s="878"/>
      <c r="U63" s="878"/>
      <c r="V63" s="878"/>
      <c r="W63" s="878"/>
      <c r="X63" s="878"/>
      <c r="Y63" s="878"/>
      <c r="Z63" s="878"/>
      <c r="AA63" s="878"/>
      <c r="AB63" s="878"/>
      <c r="AC63" s="878"/>
      <c r="AD63" s="878"/>
      <c r="AE63" s="878"/>
      <c r="AF63" s="878"/>
      <c r="AG63" s="878"/>
      <c r="AH63" s="878"/>
      <c r="AI63" s="878"/>
      <c r="AJ63" s="878"/>
      <c r="AK63" s="878"/>
      <c r="AL63" s="878"/>
      <c r="AM63" s="878"/>
      <c r="AN63" s="878"/>
      <c r="AO63" s="878"/>
      <c r="AP63" s="878"/>
      <c r="AQ63" s="1084"/>
      <c r="AR63" s="878"/>
      <c r="AS63" s="878"/>
      <c r="AT63" s="878"/>
      <c r="AU63" s="878"/>
      <c r="AV63" s="878"/>
    </row>
    <row r="64" spans="1:48" ht="13.5" customHeight="1">
      <c r="A64" s="908"/>
      <c r="B64" s="878"/>
      <c r="C64" s="878"/>
      <c r="D64" s="878"/>
      <c r="E64" s="878"/>
      <c r="F64" s="878"/>
      <c r="G64" s="878"/>
      <c r="H64" s="878"/>
      <c r="I64" s="878"/>
      <c r="J64" s="878"/>
      <c r="K64" s="1084"/>
      <c r="L64" s="878"/>
      <c r="M64" s="878"/>
      <c r="N64" s="878"/>
      <c r="O64" s="878"/>
      <c r="P64" s="878"/>
      <c r="Q64" s="878"/>
      <c r="R64" s="878"/>
      <c r="S64" s="878"/>
      <c r="T64" s="878"/>
      <c r="U64" s="878"/>
      <c r="V64" s="878"/>
      <c r="W64" s="878"/>
      <c r="X64" s="878"/>
      <c r="Y64" s="878"/>
      <c r="Z64" s="878"/>
      <c r="AA64" s="878"/>
      <c r="AB64" s="878"/>
      <c r="AC64" s="878"/>
      <c r="AD64" s="878"/>
      <c r="AE64" s="878"/>
      <c r="AF64" s="878"/>
      <c r="AG64" s="878"/>
      <c r="AH64" s="878"/>
      <c r="AI64" s="878"/>
      <c r="AJ64" s="878"/>
      <c r="AK64" s="878"/>
      <c r="AL64" s="878"/>
      <c r="AM64" s="878"/>
      <c r="AN64" s="878"/>
      <c r="AO64" s="878"/>
      <c r="AP64" s="878"/>
      <c r="AQ64" s="1084"/>
      <c r="AR64" s="878"/>
      <c r="AS64" s="878"/>
      <c r="AT64" s="878"/>
      <c r="AU64" s="878"/>
      <c r="AV64" s="878"/>
    </row>
    <row r="65" spans="1:48" ht="13.5" customHeight="1">
      <c r="A65" s="908"/>
      <c r="B65" s="878"/>
      <c r="C65" s="878"/>
      <c r="D65" s="878"/>
      <c r="E65" s="878"/>
      <c r="F65" s="878"/>
      <c r="G65" s="878"/>
      <c r="H65" s="878"/>
      <c r="I65" s="878"/>
      <c r="J65" s="878" t="s">
        <v>321</v>
      </c>
      <c r="K65" s="1084"/>
      <c r="L65" s="878"/>
      <c r="M65" s="878"/>
      <c r="N65" s="878"/>
      <c r="O65" s="878"/>
      <c r="P65" s="878"/>
      <c r="Q65" s="878"/>
      <c r="R65" s="878"/>
      <c r="S65" s="878"/>
      <c r="T65" s="878"/>
      <c r="U65" s="878"/>
      <c r="V65" s="878"/>
      <c r="W65" s="878"/>
      <c r="X65" s="878"/>
      <c r="Y65" s="878"/>
      <c r="Z65" s="878"/>
      <c r="AA65" s="878"/>
      <c r="AB65" s="878"/>
      <c r="AC65" s="878"/>
      <c r="AD65" s="878"/>
      <c r="AE65" s="878"/>
      <c r="AF65" s="878"/>
      <c r="AG65" s="878"/>
      <c r="AH65" s="878"/>
      <c r="AI65" s="878"/>
      <c r="AJ65" s="878"/>
      <c r="AK65" s="878"/>
      <c r="AL65" s="878"/>
      <c r="AM65" s="878"/>
      <c r="AN65" s="878"/>
      <c r="AO65" s="878"/>
      <c r="AP65" s="878"/>
      <c r="AQ65" s="1084"/>
      <c r="AR65" s="878"/>
      <c r="AS65" s="878"/>
      <c r="AT65" s="878"/>
      <c r="AU65" s="878"/>
      <c r="AV65" s="878"/>
    </row>
    <row r="66" spans="1:48" ht="13.5" customHeight="1">
      <c r="A66" s="908"/>
      <c r="B66" s="878"/>
      <c r="C66" s="878"/>
      <c r="D66" s="878"/>
      <c r="E66" s="878"/>
      <c r="F66" s="878"/>
      <c r="G66" s="878"/>
      <c r="H66" s="878"/>
      <c r="I66" s="878"/>
      <c r="J66" s="878"/>
      <c r="K66" s="1084"/>
      <c r="L66" s="878"/>
      <c r="M66" s="878"/>
      <c r="N66" s="878"/>
      <c r="O66" s="878"/>
      <c r="P66" s="878"/>
      <c r="Q66" s="878"/>
      <c r="R66" s="878"/>
      <c r="S66" s="878"/>
      <c r="T66" s="878"/>
      <c r="U66" s="878"/>
      <c r="V66" s="878"/>
      <c r="W66" s="878"/>
      <c r="X66" s="878"/>
      <c r="Y66" s="878"/>
      <c r="Z66" s="878"/>
      <c r="AA66" s="878"/>
      <c r="AB66" s="878"/>
      <c r="AC66" s="878"/>
      <c r="AD66" s="878"/>
      <c r="AE66" s="878"/>
      <c r="AF66" s="878"/>
      <c r="AG66" s="878"/>
      <c r="AH66" s="878"/>
      <c r="AI66" s="878"/>
      <c r="AJ66" s="878"/>
      <c r="AK66" s="878"/>
      <c r="AL66" s="878"/>
      <c r="AM66" s="878"/>
      <c r="AN66" s="878"/>
      <c r="AO66" s="878"/>
      <c r="AP66" s="878"/>
      <c r="AQ66" s="1084"/>
      <c r="AR66" s="878"/>
      <c r="AS66" s="878"/>
      <c r="AT66" s="878"/>
      <c r="AU66" s="878"/>
      <c r="AV66" s="878"/>
    </row>
    <row r="67" spans="1:48" ht="13.5" customHeight="1">
      <c r="A67" s="908"/>
      <c r="B67" s="878"/>
      <c r="C67" s="878"/>
      <c r="D67" s="878"/>
      <c r="E67" s="878"/>
      <c r="F67" s="878"/>
      <c r="G67" s="878"/>
      <c r="H67" s="878"/>
      <c r="I67" s="878"/>
      <c r="J67" s="878"/>
      <c r="K67" s="1084"/>
      <c r="L67" s="878"/>
      <c r="M67" s="878"/>
      <c r="N67" s="878"/>
      <c r="O67" s="878"/>
      <c r="P67" s="878"/>
      <c r="Q67" s="878"/>
      <c r="R67" s="878"/>
      <c r="S67" s="878"/>
      <c r="T67" s="878"/>
      <c r="U67" s="878"/>
      <c r="V67" s="878"/>
      <c r="W67" s="878"/>
      <c r="X67" s="878"/>
      <c r="Y67" s="878"/>
      <c r="Z67" s="878"/>
      <c r="AA67" s="878"/>
      <c r="AB67" s="878"/>
      <c r="AC67" s="878"/>
      <c r="AD67" s="878"/>
      <c r="AE67" s="878"/>
      <c r="AF67" s="878"/>
      <c r="AG67" s="878"/>
      <c r="AH67" s="878"/>
      <c r="AI67" s="878"/>
      <c r="AJ67" s="878"/>
      <c r="AK67" s="878"/>
      <c r="AL67" s="878"/>
      <c r="AM67" s="878"/>
      <c r="AN67" s="878"/>
      <c r="AO67" s="878"/>
      <c r="AP67" s="878"/>
      <c r="AQ67" s="1084"/>
      <c r="AR67" s="878"/>
      <c r="AS67" s="878"/>
      <c r="AT67" s="878"/>
      <c r="AU67" s="878"/>
      <c r="AV67" s="878"/>
    </row>
    <row r="68" spans="1:48" ht="13.5" customHeight="1">
      <c r="A68" s="908"/>
      <c r="B68" s="878"/>
      <c r="C68" s="878"/>
      <c r="D68" s="878"/>
      <c r="E68" s="878"/>
      <c r="F68" s="878"/>
      <c r="G68" s="878"/>
      <c r="H68" s="878"/>
      <c r="I68" s="878"/>
      <c r="J68" s="878"/>
      <c r="K68" s="1084"/>
      <c r="L68" s="878"/>
      <c r="M68" s="878"/>
      <c r="N68" s="878"/>
      <c r="O68" s="878"/>
      <c r="P68" s="878"/>
      <c r="Q68" s="878"/>
      <c r="R68" s="878"/>
      <c r="S68" s="878"/>
      <c r="T68" s="878"/>
      <c r="U68" s="878"/>
      <c r="V68" s="878"/>
      <c r="W68" s="878"/>
      <c r="X68" s="878"/>
      <c r="Y68" s="878"/>
      <c r="Z68" s="878"/>
      <c r="AA68" s="878"/>
      <c r="AB68" s="878"/>
      <c r="AC68" s="878"/>
      <c r="AD68" s="878"/>
      <c r="AE68" s="878"/>
      <c r="AF68" s="878"/>
      <c r="AG68" s="878"/>
      <c r="AH68" s="878"/>
      <c r="AI68" s="878"/>
      <c r="AJ68" s="878"/>
      <c r="AK68" s="878"/>
      <c r="AL68" s="878"/>
      <c r="AM68" s="878"/>
      <c r="AN68" s="878"/>
      <c r="AO68" s="878"/>
      <c r="AP68" s="878"/>
      <c r="AQ68" s="1084"/>
      <c r="AR68" s="878"/>
      <c r="AS68" s="878"/>
      <c r="AT68" s="878"/>
      <c r="AU68" s="878"/>
      <c r="AV68" s="878"/>
    </row>
    <row r="69" spans="1:48" ht="13.5" customHeight="1">
      <c r="A69" s="908"/>
      <c r="B69" s="878"/>
      <c r="C69" s="878"/>
      <c r="D69" s="878"/>
      <c r="E69" s="878"/>
      <c r="F69" s="878"/>
      <c r="G69" s="878"/>
      <c r="H69" s="878"/>
      <c r="I69" s="878"/>
      <c r="J69" s="878"/>
      <c r="K69" s="1084"/>
      <c r="L69" s="878"/>
      <c r="M69" s="878"/>
      <c r="N69" s="878"/>
      <c r="O69" s="878"/>
      <c r="P69" s="878"/>
      <c r="Q69" s="878"/>
      <c r="R69" s="878"/>
      <c r="S69" s="878"/>
      <c r="T69" s="878"/>
      <c r="U69" s="878"/>
      <c r="V69" s="878"/>
      <c r="W69" s="878"/>
      <c r="X69" s="878"/>
      <c r="Y69" s="878"/>
      <c r="Z69" s="878"/>
      <c r="AA69" s="878"/>
      <c r="AB69" s="878"/>
      <c r="AC69" s="878"/>
      <c r="AD69" s="878"/>
      <c r="AE69" s="878"/>
      <c r="AF69" s="878"/>
      <c r="AG69" s="878"/>
      <c r="AH69" s="878"/>
      <c r="AI69" s="878"/>
      <c r="AJ69" s="878"/>
      <c r="AK69" s="878"/>
      <c r="AL69" s="878"/>
      <c r="AM69" s="878"/>
      <c r="AN69" s="878"/>
      <c r="AO69" s="878"/>
      <c r="AP69" s="878"/>
      <c r="AQ69" s="1084"/>
      <c r="AR69" s="878"/>
      <c r="AS69" s="878"/>
      <c r="AT69" s="878"/>
      <c r="AU69" s="878"/>
      <c r="AV69" s="878"/>
    </row>
    <row r="70" spans="1:48" ht="13.5" customHeight="1">
      <c r="A70" s="908"/>
      <c r="B70" s="878"/>
      <c r="C70" s="878"/>
      <c r="D70" s="878"/>
      <c r="E70" s="878"/>
      <c r="F70" s="878"/>
      <c r="G70" s="878"/>
      <c r="H70" s="878"/>
      <c r="I70" s="878"/>
      <c r="J70" s="878"/>
      <c r="K70" s="1084"/>
      <c r="L70" s="878"/>
      <c r="M70" s="878"/>
      <c r="N70" s="878"/>
      <c r="O70" s="878"/>
      <c r="P70" s="878"/>
      <c r="Q70" s="878"/>
      <c r="R70" s="878"/>
      <c r="S70" s="878"/>
      <c r="T70" s="878"/>
      <c r="U70" s="878"/>
      <c r="V70" s="878"/>
      <c r="W70" s="878"/>
      <c r="X70" s="878"/>
      <c r="Y70" s="878"/>
      <c r="Z70" s="878"/>
      <c r="AA70" s="878"/>
      <c r="AB70" s="878"/>
      <c r="AC70" s="878"/>
      <c r="AD70" s="878"/>
      <c r="AE70" s="878"/>
      <c r="AF70" s="878"/>
      <c r="AG70" s="878"/>
      <c r="AH70" s="878"/>
      <c r="AI70" s="878"/>
      <c r="AJ70" s="878"/>
      <c r="AK70" s="878"/>
      <c r="AL70" s="878"/>
      <c r="AM70" s="878"/>
      <c r="AN70" s="878"/>
      <c r="AO70" s="878"/>
      <c r="AP70" s="878"/>
      <c r="AQ70" s="1084"/>
      <c r="AR70" s="878"/>
      <c r="AS70" s="878"/>
      <c r="AT70" s="878"/>
      <c r="AU70" s="878"/>
      <c r="AV70" s="878"/>
    </row>
    <row r="71" spans="1:48" ht="13.5" customHeight="1">
      <c r="A71" s="908"/>
      <c r="B71" s="878"/>
      <c r="C71" s="878"/>
      <c r="D71" s="878"/>
      <c r="E71" s="878"/>
      <c r="F71" s="878"/>
      <c r="G71" s="878"/>
      <c r="H71" s="878"/>
      <c r="I71" s="878"/>
      <c r="J71" s="878"/>
      <c r="K71" s="1084"/>
      <c r="L71" s="878"/>
      <c r="M71" s="878"/>
      <c r="N71" s="878"/>
      <c r="O71" s="878"/>
      <c r="P71" s="878"/>
      <c r="Q71" s="878"/>
      <c r="R71" s="878"/>
      <c r="S71" s="878"/>
      <c r="T71" s="878"/>
      <c r="U71" s="878"/>
      <c r="V71" s="878"/>
      <c r="W71" s="878"/>
      <c r="X71" s="878"/>
      <c r="Y71" s="878"/>
      <c r="Z71" s="878"/>
      <c r="AA71" s="878"/>
      <c r="AB71" s="878"/>
      <c r="AC71" s="878"/>
      <c r="AD71" s="878"/>
      <c r="AE71" s="878"/>
      <c r="AF71" s="878"/>
      <c r="AG71" s="878"/>
      <c r="AH71" s="878"/>
      <c r="AI71" s="878"/>
      <c r="AJ71" s="878"/>
      <c r="AK71" s="878"/>
      <c r="AL71" s="878"/>
      <c r="AM71" s="878"/>
      <c r="AN71" s="878"/>
      <c r="AO71" s="878"/>
      <c r="AP71" s="878"/>
      <c r="AQ71" s="1084"/>
      <c r="AR71" s="878"/>
      <c r="AS71" s="878"/>
      <c r="AT71" s="878"/>
      <c r="AU71" s="878"/>
      <c r="AV71" s="878"/>
    </row>
    <row r="72" spans="1:48" ht="13.5" customHeight="1">
      <c r="A72" s="908"/>
      <c r="B72" s="878"/>
      <c r="C72" s="878"/>
      <c r="D72" s="878"/>
      <c r="E72" s="878"/>
      <c r="F72" s="878"/>
      <c r="G72" s="878"/>
      <c r="H72" s="878"/>
      <c r="I72" s="878"/>
      <c r="J72" s="878"/>
      <c r="K72" s="1084"/>
      <c r="L72" s="878"/>
      <c r="M72" s="878"/>
      <c r="N72" s="878"/>
      <c r="O72" s="878"/>
      <c r="P72" s="878"/>
      <c r="Q72" s="878"/>
      <c r="R72" s="878"/>
      <c r="S72" s="878"/>
      <c r="T72" s="878"/>
      <c r="U72" s="878"/>
      <c r="V72" s="878"/>
      <c r="W72" s="878"/>
      <c r="X72" s="878"/>
      <c r="Y72" s="878"/>
      <c r="Z72" s="878"/>
      <c r="AA72" s="878"/>
      <c r="AB72" s="878"/>
      <c r="AC72" s="878"/>
      <c r="AD72" s="878"/>
      <c r="AE72" s="878"/>
      <c r="AF72" s="878"/>
      <c r="AG72" s="878"/>
      <c r="AH72" s="878"/>
      <c r="AI72" s="878"/>
      <c r="AJ72" s="878"/>
      <c r="AK72" s="878"/>
      <c r="AL72" s="878"/>
      <c r="AM72" s="878"/>
      <c r="AN72" s="878"/>
      <c r="AO72" s="878"/>
      <c r="AP72" s="878"/>
      <c r="AQ72" s="1084"/>
      <c r="AR72" s="878"/>
      <c r="AS72" s="878"/>
      <c r="AT72" s="878"/>
      <c r="AU72" s="878"/>
      <c r="AV72" s="878"/>
    </row>
    <row r="73" spans="1:48" ht="13.5" customHeight="1">
      <c r="A73" s="908"/>
      <c r="B73" s="878"/>
      <c r="C73" s="878"/>
      <c r="D73" s="878"/>
      <c r="E73" s="878"/>
      <c r="F73" s="878"/>
      <c r="G73" s="878"/>
      <c r="H73" s="878"/>
      <c r="I73" s="878"/>
      <c r="J73" s="878"/>
      <c r="K73" s="1084"/>
      <c r="L73" s="878"/>
      <c r="M73" s="878"/>
      <c r="N73" s="878"/>
      <c r="O73" s="878"/>
      <c r="P73" s="878"/>
      <c r="Q73" s="878"/>
      <c r="R73" s="878"/>
      <c r="S73" s="878"/>
      <c r="T73" s="878"/>
      <c r="U73" s="878"/>
      <c r="V73" s="878"/>
      <c r="W73" s="878"/>
      <c r="X73" s="878"/>
      <c r="Y73" s="878"/>
      <c r="Z73" s="878"/>
      <c r="AA73" s="878"/>
      <c r="AB73" s="878"/>
      <c r="AC73" s="878"/>
      <c r="AD73" s="878"/>
      <c r="AE73" s="878"/>
      <c r="AF73" s="878"/>
      <c r="AG73" s="878"/>
      <c r="AH73" s="878"/>
      <c r="AI73" s="878"/>
      <c r="AJ73" s="878"/>
      <c r="AK73" s="878"/>
      <c r="AL73" s="878"/>
      <c r="AM73" s="878"/>
      <c r="AN73" s="878"/>
      <c r="AO73" s="878"/>
      <c r="AP73" s="878"/>
      <c r="AQ73" s="1084"/>
      <c r="AR73" s="878"/>
      <c r="AS73" s="878"/>
      <c r="AT73" s="878"/>
      <c r="AU73" s="878"/>
      <c r="AV73" s="878"/>
    </row>
    <row r="74" spans="1:48" ht="13.5" customHeight="1">
      <c r="A74" s="908"/>
      <c r="B74" s="878"/>
      <c r="C74" s="878"/>
      <c r="D74" s="878"/>
      <c r="E74" s="878"/>
      <c r="F74" s="878"/>
      <c r="G74" s="878"/>
      <c r="H74" s="878"/>
      <c r="I74" s="878"/>
      <c r="J74" s="878"/>
      <c r="K74" s="1084"/>
      <c r="L74" s="878"/>
      <c r="M74" s="878"/>
      <c r="N74" s="878"/>
      <c r="O74" s="878"/>
      <c r="P74" s="878"/>
      <c r="Q74" s="878"/>
      <c r="R74" s="878"/>
      <c r="S74" s="878"/>
      <c r="T74" s="878"/>
      <c r="U74" s="878"/>
      <c r="V74" s="878"/>
      <c r="W74" s="878"/>
      <c r="X74" s="878"/>
      <c r="Y74" s="878"/>
      <c r="Z74" s="878"/>
      <c r="AA74" s="878"/>
      <c r="AB74" s="878"/>
      <c r="AC74" s="878"/>
      <c r="AD74" s="878"/>
      <c r="AE74" s="878"/>
      <c r="AF74" s="878"/>
      <c r="AG74" s="878"/>
      <c r="AH74" s="878"/>
      <c r="AI74" s="878"/>
      <c r="AJ74" s="878"/>
      <c r="AK74" s="878"/>
      <c r="AL74" s="878"/>
      <c r="AM74" s="878"/>
      <c r="AN74" s="878"/>
      <c r="AO74" s="878"/>
      <c r="AP74" s="878"/>
      <c r="AQ74" s="1084"/>
      <c r="AR74" s="878"/>
      <c r="AS74" s="878"/>
      <c r="AT74" s="878"/>
      <c r="AU74" s="878"/>
      <c r="AV74" s="878"/>
    </row>
    <row r="75" spans="1:48" ht="13.5" customHeight="1">
      <c r="A75" s="908"/>
      <c r="B75" s="878"/>
      <c r="C75" s="878"/>
      <c r="D75" s="878"/>
      <c r="E75" s="878"/>
      <c r="F75" s="878"/>
      <c r="G75" s="878"/>
      <c r="H75" s="878"/>
      <c r="I75" s="878"/>
      <c r="J75" s="878"/>
      <c r="K75" s="1084"/>
      <c r="L75" s="878"/>
      <c r="M75" s="878"/>
      <c r="N75" s="878"/>
      <c r="O75" s="878"/>
      <c r="P75" s="878"/>
      <c r="Q75" s="878"/>
      <c r="R75" s="878"/>
      <c r="S75" s="878"/>
      <c r="T75" s="878"/>
      <c r="U75" s="878"/>
      <c r="V75" s="878"/>
      <c r="W75" s="878"/>
      <c r="X75" s="878"/>
      <c r="Y75" s="878"/>
      <c r="Z75" s="878"/>
      <c r="AA75" s="878"/>
      <c r="AB75" s="878"/>
      <c r="AC75" s="878"/>
      <c r="AD75" s="878"/>
      <c r="AE75" s="878"/>
      <c r="AF75" s="878"/>
      <c r="AG75" s="878"/>
      <c r="AH75" s="878"/>
      <c r="AI75" s="878"/>
      <c r="AJ75" s="878"/>
      <c r="AK75" s="878"/>
      <c r="AL75" s="878"/>
      <c r="AM75" s="878"/>
      <c r="AN75" s="878"/>
      <c r="AO75" s="878"/>
      <c r="AP75" s="878"/>
      <c r="AQ75" s="1084"/>
      <c r="AR75" s="878"/>
      <c r="AS75" s="878"/>
      <c r="AT75" s="878"/>
      <c r="AU75" s="878"/>
      <c r="AV75" s="878"/>
    </row>
    <row r="76" spans="1:48" ht="13.5" customHeight="1">
      <c r="A76" s="908"/>
      <c r="B76" s="878"/>
      <c r="C76" s="878"/>
      <c r="D76" s="878"/>
      <c r="E76" s="878"/>
      <c r="F76" s="878"/>
      <c r="G76" s="878"/>
      <c r="H76" s="878"/>
      <c r="I76" s="878"/>
      <c r="J76" s="878"/>
      <c r="K76" s="1084"/>
      <c r="L76" s="878"/>
      <c r="M76" s="878"/>
      <c r="N76" s="878"/>
      <c r="O76" s="878"/>
      <c r="P76" s="878"/>
      <c r="Q76" s="878"/>
      <c r="R76" s="878"/>
      <c r="S76" s="878"/>
      <c r="T76" s="878"/>
      <c r="U76" s="878"/>
      <c r="V76" s="878"/>
      <c r="W76" s="878"/>
      <c r="X76" s="878"/>
      <c r="Y76" s="878"/>
      <c r="Z76" s="878"/>
      <c r="AA76" s="878"/>
      <c r="AB76" s="878"/>
      <c r="AC76" s="878"/>
      <c r="AD76" s="878"/>
      <c r="AE76" s="878"/>
      <c r="AF76" s="878"/>
      <c r="AG76" s="878"/>
      <c r="AH76" s="878"/>
      <c r="AI76" s="878"/>
      <c r="AJ76" s="878"/>
      <c r="AK76" s="878"/>
      <c r="AL76" s="878"/>
      <c r="AM76" s="878"/>
      <c r="AN76" s="878"/>
      <c r="AO76" s="878"/>
      <c r="AP76" s="878"/>
      <c r="AQ76" s="1084"/>
      <c r="AR76" s="878"/>
      <c r="AS76" s="878"/>
      <c r="AT76" s="878"/>
      <c r="AU76" s="878"/>
      <c r="AV76" s="878"/>
    </row>
    <row r="77" spans="1:48" ht="13.5" customHeight="1">
      <c r="A77" s="908"/>
      <c r="B77" s="878"/>
      <c r="C77" s="878"/>
      <c r="D77" s="878"/>
      <c r="E77" s="878"/>
      <c r="F77" s="878"/>
      <c r="G77" s="878"/>
      <c r="H77" s="878"/>
      <c r="I77" s="878"/>
      <c r="J77" s="878"/>
      <c r="K77" s="1084"/>
      <c r="L77" s="878"/>
      <c r="M77" s="878"/>
      <c r="N77" s="878"/>
      <c r="O77" s="878"/>
      <c r="P77" s="878"/>
      <c r="Q77" s="878"/>
      <c r="R77" s="878"/>
      <c r="S77" s="878"/>
      <c r="T77" s="878"/>
      <c r="U77" s="878"/>
      <c r="V77" s="878"/>
      <c r="W77" s="878"/>
      <c r="X77" s="878"/>
      <c r="Y77" s="878"/>
      <c r="Z77" s="878"/>
      <c r="AA77" s="878"/>
      <c r="AB77" s="878"/>
      <c r="AC77" s="878"/>
      <c r="AD77" s="878"/>
      <c r="AE77" s="878"/>
      <c r="AF77" s="878"/>
      <c r="AG77" s="878"/>
      <c r="AH77" s="878"/>
      <c r="AI77" s="878"/>
      <c r="AJ77" s="878"/>
      <c r="AK77" s="878"/>
      <c r="AL77" s="878"/>
      <c r="AM77" s="878"/>
      <c r="AN77" s="878"/>
      <c r="AO77" s="878"/>
      <c r="AP77" s="878"/>
      <c r="AQ77" s="1084"/>
      <c r="AR77" s="878"/>
      <c r="AS77" s="878"/>
      <c r="AT77" s="878"/>
      <c r="AU77" s="878"/>
      <c r="AV77" s="878"/>
    </row>
    <row r="78" spans="1:48" ht="13.5" customHeight="1">
      <c r="A78" s="908"/>
      <c r="B78" s="878"/>
      <c r="C78" s="878"/>
      <c r="D78" s="878"/>
      <c r="E78" s="878"/>
      <c r="F78" s="878"/>
      <c r="G78" s="878"/>
      <c r="H78" s="878"/>
      <c r="I78" s="878"/>
      <c r="J78" s="878"/>
      <c r="K78" s="1084"/>
      <c r="L78" s="878"/>
      <c r="M78" s="878"/>
      <c r="N78" s="878"/>
      <c r="O78" s="878"/>
      <c r="P78" s="878"/>
      <c r="Q78" s="878"/>
      <c r="R78" s="878"/>
      <c r="S78" s="878"/>
      <c r="T78" s="878"/>
      <c r="U78" s="878"/>
      <c r="V78" s="878"/>
      <c r="W78" s="878"/>
      <c r="X78" s="878"/>
      <c r="Y78" s="878"/>
      <c r="Z78" s="878"/>
      <c r="AA78" s="878"/>
      <c r="AB78" s="878"/>
      <c r="AC78" s="878"/>
      <c r="AD78" s="878"/>
      <c r="AE78" s="878"/>
      <c r="AF78" s="878"/>
      <c r="AG78" s="878"/>
      <c r="AH78" s="878"/>
      <c r="AI78" s="878"/>
      <c r="AJ78" s="878"/>
      <c r="AK78" s="878"/>
      <c r="AL78" s="878"/>
      <c r="AM78" s="878"/>
      <c r="AN78" s="878"/>
      <c r="AO78" s="878"/>
      <c r="AP78" s="878"/>
      <c r="AQ78" s="1084"/>
      <c r="AR78" s="878"/>
      <c r="AS78" s="878"/>
      <c r="AT78" s="878"/>
      <c r="AU78" s="878"/>
      <c r="AV78" s="878"/>
    </row>
    <row r="79" spans="1:48" ht="13.5" customHeight="1">
      <c r="A79" s="908"/>
      <c r="B79" s="878"/>
      <c r="C79" s="878"/>
      <c r="D79" s="878"/>
      <c r="E79" s="878"/>
      <c r="F79" s="878"/>
      <c r="G79" s="878"/>
      <c r="H79" s="878"/>
      <c r="I79" s="878"/>
      <c r="J79" s="878"/>
      <c r="K79" s="1084"/>
      <c r="L79" s="878"/>
      <c r="M79" s="878"/>
      <c r="N79" s="878"/>
      <c r="O79" s="878"/>
      <c r="P79" s="878"/>
      <c r="Q79" s="878"/>
      <c r="R79" s="878"/>
      <c r="S79" s="878"/>
      <c r="T79" s="878"/>
      <c r="U79" s="878"/>
      <c r="V79" s="878"/>
      <c r="W79" s="878"/>
      <c r="X79" s="878"/>
      <c r="Y79" s="878"/>
      <c r="Z79" s="878"/>
      <c r="AA79" s="878"/>
      <c r="AB79" s="878"/>
      <c r="AC79" s="878"/>
      <c r="AD79" s="878"/>
      <c r="AE79" s="878"/>
      <c r="AF79" s="878"/>
      <c r="AG79" s="878"/>
      <c r="AH79" s="878"/>
      <c r="AI79" s="878"/>
      <c r="AJ79" s="878"/>
      <c r="AK79" s="878"/>
      <c r="AL79" s="878"/>
      <c r="AM79" s="878"/>
      <c r="AN79" s="878"/>
      <c r="AO79" s="878"/>
      <c r="AP79" s="878"/>
      <c r="AQ79" s="1084"/>
      <c r="AR79" s="878"/>
      <c r="AS79" s="878"/>
      <c r="AT79" s="878"/>
      <c r="AU79" s="878"/>
      <c r="AV79" s="878"/>
    </row>
    <row r="80" spans="1:48" ht="13.5" customHeight="1">
      <c r="A80" s="908"/>
      <c r="B80" s="878"/>
      <c r="C80" s="878"/>
      <c r="D80" s="878"/>
      <c r="E80" s="878"/>
      <c r="F80" s="878"/>
      <c r="G80" s="878"/>
      <c r="H80" s="878"/>
      <c r="I80" s="878"/>
      <c r="J80" s="878"/>
      <c r="K80" s="1084"/>
      <c r="L80" s="878"/>
      <c r="M80" s="878"/>
      <c r="N80" s="878"/>
      <c r="O80" s="878"/>
      <c r="P80" s="878"/>
      <c r="Q80" s="878"/>
      <c r="R80" s="878"/>
      <c r="S80" s="878"/>
      <c r="T80" s="878"/>
      <c r="U80" s="878"/>
      <c r="V80" s="878"/>
      <c r="W80" s="878"/>
      <c r="X80" s="878"/>
      <c r="Y80" s="878"/>
      <c r="Z80" s="878"/>
      <c r="AA80" s="878"/>
      <c r="AB80" s="878"/>
      <c r="AC80" s="878"/>
      <c r="AD80" s="878"/>
      <c r="AE80" s="878"/>
      <c r="AF80" s="878"/>
      <c r="AG80" s="878"/>
      <c r="AH80" s="878"/>
      <c r="AI80" s="878"/>
      <c r="AJ80" s="878"/>
      <c r="AK80" s="878"/>
      <c r="AL80" s="878"/>
      <c r="AM80" s="878"/>
      <c r="AN80" s="878"/>
      <c r="AO80" s="878"/>
      <c r="AP80" s="878"/>
      <c r="AQ80" s="1084"/>
      <c r="AR80" s="878"/>
      <c r="AS80" s="878"/>
      <c r="AT80" s="878"/>
      <c r="AU80" s="878"/>
      <c r="AV80" s="878"/>
    </row>
    <row r="81" spans="1:48" ht="13.5" customHeight="1">
      <c r="A81" s="908"/>
      <c r="B81" s="878"/>
      <c r="C81" s="878"/>
      <c r="D81" s="878"/>
      <c r="E81" s="878"/>
      <c r="F81" s="878"/>
      <c r="G81" s="878"/>
      <c r="H81" s="878"/>
      <c r="I81" s="878"/>
      <c r="J81" s="878"/>
      <c r="K81" s="1084"/>
      <c r="L81" s="878"/>
      <c r="M81" s="878"/>
      <c r="N81" s="878"/>
      <c r="O81" s="878"/>
      <c r="P81" s="878"/>
      <c r="Q81" s="878"/>
      <c r="R81" s="878"/>
      <c r="S81" s="878"/>
      <c r="T81" s="878"/>
      <c r="U81" s="878"/>
      <c r="V81" s="878"/>
      <c r="W81" s="878"/>
      <c r="X81" s="878"/>
      <c r="Y81" s="878"/>
      <c r="Z81" s="878"/>
      <c r="AA81" s="878"/>
      <c r="AB81" s="878"/>
      <c r="AC81" s="878"/>
      <c r="AD81" s="878"/>
      <c r="AE81" s="878"/>
      <c r="AF81" s="878"/>
      <c r="AG81" s="878"/>
      <c r="AH81" s="878"/>
      <c r="AI81" s="878"/>
      <c r="AJ81" s="878"/>
      <c r="AK81" s="878"/>
      <c r="AL81" s="878"/>
      <c r="AM81" s="878"/>
      <c r="AN81" s="878"/>
      <c r="AO81" s="878"/>
      <c r="AP81" s="878"/>
      <c r="AQ81" s="1084"/>
      <c r="AR81" s="878"/>
      <c r="AS81" s="878"/>
      <c r="AT81" s="878"/>
      <c r="AU81" s="878"/>
      <c r="AV81" s="878"/>
    </row>
    <row r="82" spans="1:48" ht="13.5" customHeight="1">
      <c r="A82" s="908"/>
      <c r="B82" s="878"/>
      <c r="C82" s="878"/>
      <c r="D82" s="878"/>
      <c r="E82" s="878"/>
      <c r="F82" s="878"/>
      <c r="G82" s="878"/>
      <c r="H82" s="878"/>
      <c r="I82" s="878"/>
      <c r="J82" s="878"/>
      <c r="K82" s="1084"/>
      <c r="L82" s="878"/>
      <c r="M82" s="878"/>
      <c r="N82" s="878"/>
      <c r="O82" s="878"/>
      <c r="P82" s="878"/>
      <c r="Q82" s="878"/>
      <c r="R82" s="878"/>
      <c r="S82" s="878"/>
      <c r="T82" s="878"/>
      <c r="U82" s="878"/>
      <c r="V82" s="878"/>
      <c r="W82" s="878"/>
      <c r="X82" s="878"/>
      <c r="Y82" s="878"/>
      <c r="Z82" s="878"/>
      <c r="AA82" s="878"/>
      <c r="AB82" s="878"/>
      <c r="AC82" s="878"/>
      <c r="AD82" s="878"/>
      <c r="AE82" s="878"/>
      <c r="AF82" s="878"/>
      <c r="AG82" s="878"/>
      <c r="AH82" s="878"/>
      <c r="AI82" s="878"/>
      <c r="AJ82" s="878"/>
      <c r="AK82" s="878"/>
      <c r="AL82" s="878"/>
      <c r="AM82" s="878"/>
      <c r="AN82" s="878"/>
      <c r="AO82" s="878"/>
      <c r="AP82" s="878"/>
      <c r="AQ82" s="1084"/>
      <c r="AR82" s="878"/>
      <c r="AS82" s="878"/>
      <c r="AT82" s="878"/>
      <c r="AU82" s="878"/>
      <c r="AV82" s="878"/>
    </row>
    <row r="83" spans="1:48" ht="13.5" customHeight="1">
      <c r="A83" s="908"/>
      <c r="B83" s="878"/>
      <c r="C83" s="878"/>
      <c r="D83" s="878"/>
      <c r="E83" s="878"/>
      <c r="F83" s="878"/>
      <c r="G83" s="878"/>
      <c r="H83" s="878"/>
      <c r="I83" s="878"/>
      <c r="J83" s="878"/>
      <c r="K83" s="1084"/>
      <c r="L83" s="878"/>
      <c r="M83" s="878"/>
      <c r="N83" s="878"/>
      <c r="O83" s="878"/>
      <c r="P83" s="878"/>
      <c r="Q83" s="878"/>
      <c r="R83" s="878"/>
      <c r="S83" s="878"/>
      <c r="T83" s="878"/>
      <c r="U83" s="878"/>
      <c r="V83" s="878"/>
      <c r="W83" s="878"/>
      <c r="X83" s="878"/>
      <c r="Y83" s="878"/>
      <c r="Z83" s="878"/>
      <c r="AA83" s="878"/>
      <c r="AB83" s="878"/>
      <c r="AC83" s="878"/>
      <c r="AD83" s="878"/>
      <c r="AE83" s="878"/>
      <c r="AF83" s="878"/>
      <c r="AG83" s="878"/>
      <c r="AH83" s="878"/>
      <c r="AI83" s="878"/>
      <c r="AJ83" s="878"/>
      <c r="AK83" s="878"/>
      <c r="AL83" s="878"/>
      <c r="AM83" s="878"/>
      <c r="AN83" s="878"/>
      <c r="AO83" s="878"/>
      <c r="AP83" s="878"/>
      <c r="AQ83" s="1084"/>
      <c r="AR83" s="878"/>
      <c r="AS83" s="878"/>
      <c r="AT83" s="878"/>
      <c r="AU83" s="878"/>
      <c r="AV83" s="878"/>
    </row>
    <row r="84" spans="1:48" ht="13.5" customHeight="1">
      <c r="A84" s="908"/>
      <c r="B84" s="878"/>
      <c r="C84" s="878"/>
      <c r="D84" s="878"/>
      <c r="E84" s="878"/>
      <c r="F84" s="878"/>
      <c r="G84" s="878"/>
      <c r="H84" s="878"/>
      <c r="I84" s="878"/>
      <c r="J84" s="878"/>
      <c r="K84" s="1084"/>
      <c r="L84" s="878"/>
      <c r="M84" s="878"/>
      <c r="N84" s="878"/>
      <c r="O84" s="878"/>
      <c r="P84" s="878"/>
      <c r="Q84" s="878"/>
      <c r="R84" s="878"/>
      <c r="S84" s="878"/>
      <c r="T84" s="878"/>
      <c r="U84" s="878"/>
      <c r="V84" s="878"/>
      <c r="W84" s="878"/>
      <c r="X84" s="878"/>
      <c r="Y84" s="878"/>
      <c r="Z84" s="878"/>
      <c r="AA84" s="878"/>
      <c r="AB84" s="878"/>
      <c r="AC84" s="878"/>
      <c r="AD84" s="878"/>
      <c r="AE84" s="878"/>
      <c r="AF84" s="878"/>
      <c r="AG84" s="878"/>
      <c r="AH84" s="878"/>
      <c r="AI84" s="878"/>
      <c r="AJ84" s="878"/>
      <c r="AK84" s="878"/>
      <c r="AL84" s="878"/>
      <c r="AM84" s="878"/>
      <c r="AN84" s="878"/>
      <c r="AO84" s="878"/>
      <c r="AP84" s="878"/>
      <c r="AQ84" s="1084"/>
      <c r="AR84" s="878"/>
      <c r="AS84" s="878"/>
      <c r="AT84" s="878"/>
      <c r="AU84" s="878"/>
      <c r="AV84" s="878"/>
    </row>
    <row r="85" spans="1:48" ht="13.5" customHeight="1">
      <c r="A85" s="908"/>
      <c r="B85" s="878"/>
      <c r="C85" s="878"/>
      <c r="D85" s="878"/>
      <c r="E85" s="878"/>
      <c r="F85" s="878"/>
      <c r="G85" s="878"/>
      <c r="H85" s="878"/>
      <c r="I85" s="878"/>
      <c r="J85" s="878"/>
      <c r="K85" s="1084"/>
      <c r="L85" s="878"/>
      <c r="M85" s="878"/>
      <c r="N85" s="878"/>
      <c r="O85" s="878"/>
      <c r="P85" s="878"/>
      <c r="Q85" s="878"/>
      <c r="R85" s="878"/>
      <c r="S85" s="878"/>
      <c r="T85" s="878"/>
      <c r="U85" s="878"/>
      <c r="V85" s="878"/>
      <c r="W85" s="878"/>
      <c r="X85" s="878"/>
      <c r="Y85" s="878"/>
      <c r="Z85" s="878"/>
      <c r="AA85" s="878"/>
      <c r="AB85" s="878"/>
      <c r="AC85" s="878"/>
      <c r="AD85" s="878"/>
      <c r="AE85" s="878"/>
      <c r="AF85" s="878"/>
      <c r="AG85" s="878"/>
      <c r="AH85" s="878"/>
      <c r="AI85" s="878"/>
      <c r="AJ85" s="878"/>
      <c r="AK85" s="878"/>
      <c r="AL85" s="878"/>
      <c r="AM85" s="878"/>
      <c r="AN85" s="878"/>
      <c r="AO85" s="878"/>
      <c r="AP85" s="878"/>
      <c r="AQ85" s="1084"/>
      <c r="AR85" s="878"/>
      <c r="AS85" s="878"/>
      <c r="AT85" s="878"/>
      <c r="AU85" s="878"/>
      <c r="AV85" s="878"/>
    </row>
    <row r="86" spans="1:48" ht="13.5" customHeight="1">
      <c r="A86" s="908"/>
      <c r="B86" s="878"/>
      <c r="C86" s="878"/>
      <c r="D86" s="878"/>
      <c r="E86" s="878"/>
      <c r="F86" s="878"/>
      <c r="G86" s="878"/>
      <c r="H86" s="878"/>
      <c r="I86" s="878"/>
      <c r="J86" s="878"/>
      <c r="K86" s="1084"/>
      <c r="L86" s="878"/>
      <c r="M86" s="878"/>
      <c r="N86" s="878"/>
      <c r="O86" s="878"/>
      <c r="P86" s="878"/>
      <c r="Q86" s="878"/>
      <c r="R86" s="878"/>
      <c r="S86" s="878"/>
      <c r="T86" s="878"/>
      <c r="U86" s="878"/>
      <c r="V86" s="878"/>
      <c r="W86" s="878"/>
      <c r="X86" s="878"/>
      <c r="Y86" s="878"/>
      <c r="Z86" s="878"/>
      <c r="AA86" s="878"/>
      <c r="AB86" s="878"/>
      <c r="AC86" s="878"/>
      <c r="AD86" s="878"/>
      <c r="AE86" s="878"/>
      <c r="AF86" s="878"/>
      <c r="AG86" s="878"/>
      <c r="AH86" s="878"/>
      <c r="AI86" s="878"/>
      <c r="AJ86" s="878"/>
      <c r="AK86" s="878"/>
      <c r="AL86" s="878"/>
      <c r="AM86" s="878"/>
      <c r="AN86" s="878"/>
      <c r="AO86" s="878"/>
      <c r="AP86" s="878"/>
      <c r="AQ86" s="1084"/>
      <c r="AR86" s="878"/>
      <c r="AS86" s="878"/>
      <c r="AT86" s="878"/>
      <c r="AU86" s="878"/>
      <c r="AV86" s="878"/>
    </row>
    <row r="87" spans="1:48" ht="13.5" customHeight="1">
      <c r="A87" s="908"/>
      <c r="B87" s="878"/>
      <c r="C87" s="878"/>
      <c r="D87" s="878"/>
      <c r="E87" s="878"/>
      <c r="F87" s="878"/>
      <c r="G87" s="878"/>
      <c r="H87" s="878"/>
      <c r="I87" s="878"/>
      <c r="J87" s="878"/>
      <c r="K87" s="1084"/>
      <c r="L87" s="878"/>
      <c r="M87" s="878"/>
      <c r="N87" s="878"/>
      <c r="O87" s="878"/>
      <c r="P87" s="878"/>
      <c r="Q87" s="878"/>
      <c r="R87" s="878"/>
      <c r="S87" s="878"/>
      <c r="T87" s="878"/>
      <c r="U87" s="878"/>
      <c r="V87" s="878"/>
      <c r="W87" s="878"/>
      <c r="X87" s="878"/>
      <c r="Y87" s="878"/>
      <c r="Z87" s="878"/>
      <c r="AA87" s="878"/>
      <c r="AB87" s="878"/>
      <c r="AC87" s="878"/>
      <c r="AD87" s="878"/>
      <c r="AE87" s="878"/>
      <c r="AF87" s="878"/>
      <c r="AG87" s="878"/>
      <c r="AH87" s="878"/>
      <c r="AI87" s="878"/>
      <c r="AJ87" s="878"/>
      <c r="AK87" s="878"/>
      <c r="AL87" s="878"/>
      <c r="AM87" s="878"/>
      <c r="AN87" s="878"/>
      <c r="AO87" s="878"/>
      <c r="AP87" s="878"/>
      <c r="AQ87" s="1084"/>
      <c r="AR87" s="878"/>
      <c r="AS87" s="878"/>
      <c r="AT87" s="878"/>
      <c r="AU87" s="878"/>
      <c r="AV87" s="878"/>
    </row>
    <row r="88" spans="1:48" ht="13.5" customHeight="1">
      <c r="A88" s="908"/>
      <c r="B88" s="878"/>
      <c r="C88" s="878"/>
      <c r="D88" s="878"/>
      <c r="E88" s="878"/>
      <c r="F88" s="878"/>
      <c r="G88" s="878"/>
      <c r="H88" s="878"/>
      <c r="I88" s="878"/>
      <c r="J88" s="878"/>
      <c r="K88" s="1084"/>
      <c r="L88" s="878"/>
      <c r="M88" s="878"/>
      <c r="N88" s="878"/>
      <c r="O88" s="878"/>
      <c r="P88" s="878"/>
      <c r="Q88" s="878"/>
      <c r="R88" s="878"/>
      <c r="S88" s="878"/>
      <c r="T88" s="878"/>
      <c r="U88" s="878"/>
      <c r="V88" s="878"/>
      <c r="W88" s="878"/>
      <c r="X88" s="878"/>
      <c r="Y88" s="878"/>
      <c r="Z88" s="878"/>
      <c r="AA88" s="878"/>
      <c r="AB88" s="878"/>
      <c r="AC88" s="878"/>
      <c r="AD88" s="878"/>
      <c r="AE88" s="878"/>
      <c r="AF88" s="878"/>
      <c r="AG88" s="878"/>
      <c r="AH88" s="878"/>
      <c r="AI88" s="878"/>
      <c r="AJ88" s="878"/>
      <c r="AK88" s="878"/>
      <c r="AL88" s="878"/>
      <c r="AM88" s="878"/>
      <c r="AN88" s="878"/>
      <c r="AO88" s="878"/>
      <c r="AP88" s="878"/>
      <c r="AQ88" s="1084"/>
      <c r="AR88" s="878"/>
      <c r="AS88" s="878"/>
      <c r="AT88" s="878"/>
      <c r="AU88" s="878"/>
      <c r="AV88" s="878"/>
    </row>
    <row r="89" spans="1:48" ht="13.5" customHeight="1">
      <c r="A89" s="908"/>
      <c r="B89" s="878"/>
      <c r="C89" s="878"/>
      <c r="D89" s="878"/>
      <c r="E89" s="878"/>
      <c r="F89" s="878"/>
      <c r="G89" s="878"/>
      <c r="H89" s="878"/>
      <c r="I89" s="878"/>
      <c r="J89" s="878"/>
      <c r="K89" s="1084"/>
      <c r="L89" s="878"/>
      <c r="M89" s="878"/>
      <c r="N89" s="878"/>
      <c r="O89" s="878"/>
      <c r="P89" s="878"/>
      <c r="Q89" s="878"/>
      <c r="R89" s="878"/>
      <c r="S89" s="878"/>
      <c r="T89" s="878"/>
      <c r="U89" s="878"/>
      <c r="V89" s="878"/>
      <c r="W89" s="878"/>
      <c r="X89" s="878"/>
      <c r="Y89" s="878"/>
      <c r="Z89" s="878"/>
      <c r="AA89" s="878"/>
      <c r="AB89" s="878"/>
      <c r="AC89" s="878"/>
      <c r="AD89" s="878"/>
      <c r="AE89" s="878"/>
      <c r="AF89" s="878"/>
      <c r="AG89" s="878"/>
      <c r="AH89" s="878"/>
      <c r="AI89" s="878"/>
      <c r="AJ89" s="878"/>
      <c r="AK89" s="878"/>
      <c r="AL89" s="878"/>
      <c r="AM89" s="878"/>
      <c r="AN89" s="878"/>
      <c r="AO89" s="878"/>
      <c r="AP89" s="878"/>
      <c r="AQ89" s="1084"/>
      <c r="AR89" s="878"/>
      <c r="AS89" s="878"/>
      <c r="AT89" s="878"/>
      <c r="AU89" s="878"/>
      <c r="AV89" s="878"/>
    </row>
    <row r="90" spans="1:48" ht="13.5" customHeight="1">
      <c r="A90" s="908"/>
      <c r="B90" s="878"/>
      <c r="C90" s="878"/>
      <c r="D90" s="878"/>
      <c r="E90" s="878"/>
      <c r="F90" s="878"/>
      <c r="G90" s="878"/>
      <c r="H90" s="878"/>
      <c r="I90" s="878"/>
      <c r="J90" s="878"/>
      <c r="K90" s="1084"/>
      <c r="L90" s="878"/>
      <c r="M90" s="878"/>
      <c r="N90" s="878"/>
      <c r="O90" s="878"/>
      <c r="P90" s="878"/>
      <c r="Q90" s="878"/>
      <c r="R90" s="878"/>
      <c r="S90" s="878"/>
      <c r="T90" s="878"/>
      <c r="U90" s="878"/>
      <c r="V90" s="878"/>
      <c r="W90" s="878"/>
      <c r="X90" s="878"/>
      <c r="Y90" s="878"/>
      <c r="Z90" s="878"/>
      <c r="AA90" s="878"/>
      <c r="AB90" s="878"/>
      <c r="AC90" s="878"/>
      <c r="AD90" s="878"/>
      <c r="AE90" s="878"/>
      <c r="AF90" s="878"/>
      <c r="AG90" s="878"/>
      <c r="AH90" s="878"/>
      <c r="AI90" s="878"/>
      <c r="AJ90" s="878"/>
      <c r="AK90" s="878"/>
      <c r="AL90" s="878"/>
      <c r="AM90" s="878"/>
      <c r="AN90" s="878"/>
      <c r="AO90" s="878"/>
      <c r="AP90" s="878"/>
      <c r="AQ90" s="1084"/>
      <c r="AR90" s="878"/>
      <c r="AS90" s="878"/>
      <c r="AT90" s="878"/>
      <c r="AU90" s="878"/>
      <c r="AV90" s="878"/>
    </row>
    <row r="91" spans="1:48" ht="13.5" customHeight="1">
      <c r="A91" s="908"/>
      <c r="B91" s="878"/>
      <c r="C91" s="878"/>
      <c r="D91" s="878"/>
      <c r="E91" s="878"/>
      <c r="F91" s="878"/>
      <c r="G91" s="878"/>
      <c r="H91" s="878"/>
      <c r="I91" s="878"/>
      <c r="J91" s="878"/>
      <c r="K91" s="1084"/>
      <c r="L91" s="878"/>
      <c r="M91" s="878"/>
      <c r="N91" s="878"/>
      <c r="O91" s="878"/>
      <c r="P91" s="878"/>
      <c r="Q91" s="878"/>
      <c r="R91" s="878"/>
      <c r="S91" s="878"/>
      <c r="T91" s="878"/>
      <c r="U91" s="878"/>
      <c r="V91" s="878"/>
      <c r="W91" s="878"/>
      <c r="X91" s="878"/>
      <c r="Y91" s="878"/>
      <c r="Z91" s="878"/>
      <c r="AA91" s="878"/>
      <c r="AB91" s="878"/>
      <c r="AC91" s="878"/>
      <c r="AD91" s="878"/>
      <c r="AE91" s="878"/>
      <c r="AF91" s="878"/>
      <c r="AG91" s="878"/>
      <c r="AH91" s="878"/>
      <c r="AI91" s="878"/>
      <c r="AJ91" s="878"/>
      <c r="AK91" s="878"/>
      <c r="AL91" s="878"/>
      <c r="AM91" s="878"/>
      <c r="AN91" s="878"/>
      <c r="AO91" s="878"/>
      <c r="AP91" s="878"/>
      <c r="AQ91" s="1084"/>
      <c r="AR91" s="878"/>
      <c r="AS91" s="878"/>
      <c r="AT91" s="878"/>
      <c r="AU91" s="878"/>
      <c r="AV91" s="878"/>
    </row>
    <row r="92" spans="1:48" ht="13.5" customHeight="1">
      <c r="A92" s="908"/>
      <c r="B92" s="878"/>
      <c r="C92" s="878"/>
      <c r="D92" s="878"/>
      <c r="E92" s="878"/>
      <c r="F92" s="878"/>
      <c r="G92" s="878"/>
      <c r="H92" s="878"/>
      <c r="I92" s="878"/>
      <c r="J92" s="878"/>
      <c r="K92" s="1084"/>
      <c r="L92" s="878"/>
      <c r="M92" s="878"/>
      <c r="N92" s="878"/>
      <c r="O92" s="878"/>
      <c r="P92" s="878"/>
      <c r="Q92" s="878"/>
      <c r="R92" s="878"/>
      <c r="S92" s="878"/>
      <c r="T92" s="878"/>
      <c r="U92" s="878"/>
      <c r="V92" s="878"/>
      <c r="W92" s="878"/>
      <c r="X92" s="878"/>
      <c r="Y92" s="878"/>
      <c r="Z92" s="878"/>
      <c r="AA92" s="878"/>
      <c r="AB92" s="878"/>
      <c r="AC92" s="878"/>
      <c r="AD92" s="878"/>
      <c r="AE92" s="878"/>
      <c r="AF92" s="878"/>
      <c r="AG92" s="878"/>
      <c r="AH92" s="878"/>
      <c r="AI92" s="878"/>
      <c r="AJ92" s="878"/>
      <c r="AK92" s="878"/>
      <c r="AL92" s="878"/>
      <c r="AM92" s="878"/>
      <c r="AN92" s="878"/>
      <c r="AO92" s="878"/>
      <c r="AP92" s="878"/>
      <c r="AQ92" s="1084"/>
      <c r="AR92" s="878"/>
      <c r="AS92" s="878"/>
      <c r="AT92" s="878"/>
      <c r="AU92" s="878"/>
      <c r="AV92" s="878"/>
    </row>
    <row r="93" spans="1:48" ht="13.5" customHeight="1">
      <c r="A93" s="908"/>
      <c r="B93" s="878"/>
      <c r="C93" s="878"/>
      <c r="D93" s="878"/>
      <c r="E93" s="878"/>
      <c r="F93" s="878"/>
      <c r="G93" s="878"/>
      <c r="H93" s="878"/>
      <c r="I93" s="878"/>
      <c r="J93" s="878"/>
      <c r="K93" s="1084"/>
      <c r="L93" s="878"/>
      <c r="M93" s="878"/>
      <c r="N93" s="878"/>
      <c r="O93" s="878"/>
      <c r="P93" s="878"/>
      <c r="Q93" s="878"/>
      <c r="R93" s="878"/>
      <c r="S93" s="878"/>
      <c r="T93" s="878"/>
      <c r="U93" s="878"/>
      <c r="V93" s="878"/>
      <c r="W93" s="878"/>
      <c r="X93" s="878"/>
      <c r="Y93" s="878"/>
      <c r="Z93" s="878"/>
      <c r="AA93" s="878"/>
      <c r="AB93" s="878"/>
      <c r="AC93" s="878"/>
      <c r="AD93" s="878"/>
      <c r="AE93" s="878"/>
      <c r="AF93" s="878"/>
      <c r="AG93" s="878"/>
      <c r="AH93" s="878"/>
      <c r="AI93" s="878"/>
      <c r="AJ93" s="878"/>
      <c r="AK93" s="878"/>
      <c r="AL93" s="878"/>
      <c r="AM93" s="878"/>
      <c r="AN93" s="878"/>
      <c r="AO93" s="878"/>
      <c r="AP93" s="878"/>
      <c r="AQ93" s="1084"/>
      <c r="AR93" s="878"/>
      <c r="AS93" s="878"/>
      <c r="AT93" s="878"/>
      <c r="AU93" s="878"/>
      <c r="AV93" s="878"/>
    </row>
    <row r="94" spans="1:48" ht="13.5" customHeight="1">
      <c r="A94" s="908"/>
      <c r="B94" s="878"/>
      <c r="C94" s="878"/>
      <c r="D94" s="878"/>
      <c r="E94" s="878"/>
      <c r="F94" s="878"/>
      <c r="G94" s="878"/>
      <c r="H94" s="878"/>
      <c r="I94" s="878"/>
      <c r="J94" s="878"/>
      <c r="K94" s="1084"/>
      <c r="L94" s="878"/>
      <c r="M94" s="878"/>
      <c r="N94" s="878"/>
      <c r="O94" s="878"/>
      <c r="P94" s="878"/>
      <c r="Q94" s="878"/>
      <c r="R94" s="878"/>
      <c r="S94" s="878"/>
      <c r="T94" s="878"/>
      <c r="U94" s="878"/>
      <c r="V94" s="878"/>
      <c r="W94" s="878"/>
      <c r="X94" s="878"/>
      <c r="Y94" s="878"/>
      <c r="Z94" s="878"/>
      <c r="AA94" s="878"/>
      <c r="AB94" s="878"/>
      <c r="AC94" s="878"/>
      <c r="AD94" s="878"/>
      <c r="AE94" s="878"/>
      <c r="AF94" s="878"/>
      <c r="AG94" s="878"/>
      <c r="AH94" s="878"/>
      <c r="AI94" s="878"/>
      <c r="AJ94" s="878"/>
      <c r="AK94" s="878"/>
      <c r="AL94" s="878"/>
      <c r="AM94" s="878"/>
      <c r="AN94" s="878"/>
      <c r="AO94" s="878"/>
      <c r="AP94" s="878"/>
      <c r="AQ94" s="1084"/>
      <c r="AR94" s="878"/>
      <c r="AS94" s="878"/>
      <c r="AT94" s="878"/>
      <c r="AU94" s="878"/>
      <c r="AV94" s="878"/>
    </row>
    <row r="95" spans="1:48" ht="13.5" customHeight="1">
      <c r="A95" s="908"/>
      <c r="B95" s="878"/>
      <c r="C95" s="878"/>
      <c r="D95" s="878"/>
      <c r="E95" s="878"/>
      <c r="F95" s="878"/>
      <c r="G95" s="878"/>
      <c r="H95" s="878"/>
      <c r="I95" s="878"/>
      <c r="J95" s="878"/>
      <c r="K95" s="1084"/>
      <c r="L95" s="878"/>
      <c r="M95" s="878"/>
      <c r="N95" s="878"/>
      <c r="O95" s="878"/>
      <c r="P95" s="878"/>
      <c r="Q95" s="878"/>
      <c r="R95" s="878"/>
      <c r="S95" s="878"/>
      <c r="T95" s="878"/>
      <c r="U95" s="878"/>
      <c r="V95" s="878"/>
      <c r="W95" s="878"/>
      <c r="X95" s="878"/>
      <c r="Y95" s="878"/>
      <c r="Z95" s="878"/>
      <c r="AA95" s="878"/>
      <c r="AB95" s="878"/>
      <c r="AC95" s="878"/>
      <c r="AD95" s="878"/>
      <c r="AE95" s="878"/>
      <c r="AF95" s="878"/>
      <c r="AG95" s="878"/>
      <c r="AH95" s="878"/>
      <c r="AI95" s="878"/>
      <c r="AJ95" s="878"/>
      <c r="AK95" s="878"/>
      <c r="AL95" s="878"/>
      <c r="AM95" s="878"/>
      <c r="AN95" s="878"/>
      <c r="AO95" s="878"/>
      <c r="AP95" s="878"/>
      <c r="AQ95" s="1084"/>
      <c r="AR95" s="878"/>
      <c r="AS95" s="878"/>
      <c r="AT95" s="878"/>
      <c r="AU95" s="878"/>
      <c r="AV95" s="878"/>
    </row>
    <row r="96" spans="1:48" ht="13.5" customHeight="1">
      <c r="A96" s="908"/>
      <c r="B96" s="878"/>
      <c r="C96" s="878"/>
      <c r="D96" s="878"/>
      <c r="E96" s="878"/>
      <c r="F96" s="878"/>
      <c r="G96" s="878"/>
      <c r="H96" s="878"/>
      <c r="I96" s="878"/>
      <c r="J96" s="878"/>
      <c r="K96" s="1084"/>
      <c r="L96" s="878"/>
      <c r="M96" s="878"/>
      <c r="N96" s="878"/>
      <c r="O96" s="878"/>
      <c r="P96" s="878"/>
      <c r="Q96" s="878"/>
      <c r="R96" s="878"/>
      <c r="S96" s="878"/>
      <c r="T96" s="878"/>
      <c r="U96" s="878"/>
      <c r="V96" s="878"/>
      <c r="W96" s="878"/>
      <c r="X96" s="878"/>
      <c r="Y96" s="878"/>
      <c r="Z96" s="878"/>
      <c r="AA96" s="878"/>
      <c r="AB96" s="878"/>
      <c r="AC96" s="878"/>
      <c r="AD96" s="878"/>
      <c r="AE96" s="878"/>
      <c r="AF96" s="878"/>
      <c r="AG96" s="878"/>
      <c r="AH96" s="878"/>
      <c r="AI96" s="878"/>
      <c r="AJ96" s="878"/>
      <c r="AK96" s="878"/>
      <c r="AL96" s="878"/>
      <c r="AM96" s="878"/>
      <c r="AN96" s="878"/>
      <c r="AO96" s="878"/>
      <c r="AP96" s="878"/>
      <c r="AQ96" s="1084"/>
      <c r="AR96" s="878"/>
      <c r="AS96" s="878"/>
      <c r="AT96" s="878"/>
      <c r="AU96" s="878"/>
      <c r="AV96" s="878"/>
    </row>
    <row r="97" spans="1:48" ht="13.5" customHeight="1">
      <c r="A97" s="908"/>
      <c r="B97" s="878"/>
      <c r="C97" s="878"/>
      <c r="D97" s="878"/>
      <c r="E97" s="878"/>
      <c r="F97" s="878"/>
      <c r="G97" s="878"/>
      <c r="H97" s="878"/>
      <c r="I97" s="878"/>
      <c r="J97" s="878"/>
      <c r="K97" s="1084"/>
      <c r="L97" s="878"/>
      <c r="M97" s="878"/>
      <c r="N97" s="878"/>
      <c r="O97" s="878"/>
      <c r="P97" s="878"/>
      <c r="Q97" s="878"/>
      <c r="R97" s="878"/>
      <c r="S97" s="878"/>
      <c r="T97" s="878"/>
      <c r="U97" s="878"/>
      <c r="V97" s="878"/>
      <c r="W97" s="878"/>
      <c r="X97" s="878"/>
      <c r="Y97" s="878"/>
      <c r="Z97" s="878"/>
      <c r="AA97" s="878"/>
      <c r="AB97" s="878"/>
      <c r="AC97" s="878"/>
      <c r="AD97" s="878"/>
      <c r="AE97" s="878"/>
      <c r="AF97" s="878"/>
      <c r="AG97" s="878"/>
      <c r="AH97" s="878"/>
      <c r="AI97" s="878"/>
      <c r="AJ97" s="878"/>
      <c r="AK97" s="878"/>
      <c r="AL97" s="878"/>
      <c r="AM97" s="878"/>
      <c r="AN97" s="878"/>
      <c r="AO97" s="878"/>
      <c r="AP97" s="878"/>
      <c r="AQ97" s="1084"/>
      <c r="AR97" s="878"/>
      <c r="AS97" s="878"/>
      <c r="AT97" s="878"/>
      <c r="AU97" s="878"/>
      <c r="AV97" s="878"/>
    </row>
    <row r="98" spans="1:48" ht="13.5" customHeight="1">
      <c r="A98" s="908"/>
      <c r="B98" s="878"/>
      <c r="C98" s="878"/>
      <c r="D98" s="878"/>
      <c r="E98" s="878"/>
      <c r="F98" s="878"/>
      <c r="G98" s="878"/>
      <c r="H98" s="878"/>
      <c r="I98" s="878"/>
      <c r="J98" s="878"/>
      <c r="K98" s="1084"/>
      <c r="L98" s="878"/>
      <c r="M98" s="878"/>
      <c r="N98" s="878"/>
      <c r="O98" s="878"/>
      <c r="P98" s="878"/>
      <c r="Q98" s="878"/>
      <c r="R98" s="878"/>
      <c r="S98" s="878"/>
      <c r="T98" s="878"/>
      <c r="U98" s="878"/>
      <c r="V98" s="878"/>
      <c r="W98" s="878"/>
      <c r="X98" s="878"/>
      <c r="Y98" s="878"/>
      <c r="Z98" s="878"/>
      <c r="AA98" s="878"/>
      <c r="AB98" s="878"/>
      <c r="AC98" s="878"/>
      <c r="AD98" s="878"/>
      <c r="AE98" s="878"/>
      <c r="AF98" s="878"/>
      <c r="AG98" s="878"/>
      <c r="AH98" s="878"/>
      <c r="AI98" s="878"/>
      <c r="AJ98" s="878"/>
      <c r="AK98" s="878"/>
      <c r="AL98" s="878"/>
      <c r="AM98" s="878"/>
      <c r="AN98" s="878"/>
      <c r="AO98" s="878"/>
      <c r="AP98" s="878"/>
      <c r="AQ98" s="1084"/>
      <c r="AR98" s="878"/>
      <c r="AS98" s="878"/>
      <c r="AT98" s="878"/>
      <c r="AU98" s="878"/>
      <c r="AV98" s="878"/>
    </row>
    <row r="99" spans="1:48" ht="13.5" customHeight="1">
      <c r="A99" s="908"/>
      <c r="B99" s="878"/>
      <c r="C99" s="878"/>
      <c r="D99" s="878"/>
      <c r="E99" s="878"/>
      <c r="F99" s="878"/>
      <c r="G99" s="878"/>
      <c r="H99" s="878"/>
      <c r="I99" s="878"/>
      <c r="J99" s="878"/>
      <c r="K99" s="1084"/>
      <c r="L99" s="878"/>
      <c r="M99" s="878"/>
      <c r="N99" s="878"/>
      <c r="O99" s="878"/>
      <c r="P99" s="878"/>
      <c r="Q99" s="878"/>
      <c r="R99" s="878"/>
      <c r="S99" s="878"/>
      <c r="T99" s="878"/>
      <c r="U99" s="878"/>
      <c r="V99" s="878"/>
      <c r="W99" s="878"/>
      <c r="X99" s="878"/>
      <c r="Y99" s="878"/>
      <c r="Z99" s="878"/>
      <c r="AA99" s="878"/>
      <c r="AB99" s="878"/>
      <c r="AC99" s="878"/>
      <c r="AD99" s="878"/>
      <c r="AE99" s="878"/>
      <c r="AF99" s="878"/>
      <c r="AG99" s="878"/>
      <c r="AH99" s="878"/>
      <c r="AI99" s="878"/>
      <c r="AJ99" s="878"/>
      <c r="AK99" s="878"/>
      <c r="AL99" s="878"/>
      <c r="AM99" s="878"/>
      <c r="AN99" s="878"/>
      <c r="AO99" s="878"/>
      <c r="AP99" s="878"/>
      <c r="AQ99" s="1084"/>
      <c r="AR99" s="878"/>
      <c r="AS99" s="878"/>
      <c r="AT99" s="878"/>
      <c r="AU99" s="878"/>
      <c r="AV99" s="878"/>
    </row>
  </sheetData>
  <mergeCells count="3">
    <mergeCell ref="A1:A2"/>
    <mergeCell ref="K1:K2"/>
    <mergeCell ref="AQ1:AQ2"/>
  </mergeCells>
  <phoneticPr fontId="50"/>
  <pageMargins left="0.7" right="0.7" top="0.75" bottom="0.75" header="0" footer="0"/>
  <pageSetup paperSize="8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6D7C3-C6FE-49D0-9327-303DB75F5B24}">
  <sheetPr>
    <pageSetUpPr fitToPage="1"/>
  </sheetPr>
  <dimension ref="A1:AX99"/>
  <sheetViews>
    <sheetView topLeftCell="A4" zoomScale="70" zoomScaleNormal="70" workbookViewId="0">
      <selection activeCell="V11" sqref="V11"/>
    </sheetView>
  </sheetViews>
  <sheetFormatPr defaultColWidth="14.375" defaultRowHeight="15" customHeight="1"/>
  <cols>
    <col min="1" max="1" width="2.75" customWidth="1"/>
    <col min="2" max="12" width="4.75" customWidth="1"/>
    <col min="13" max="13" width="3.25" style="1085" customWidth="1"/>
    <col min="14" max="44" width="4.75" customWidth="1"/>
    <col min="45" max="45" width="3.25" style="1085" customWidth="1"/>
    <col min="46" max="50" width="8" customWidth="1"/>
  </cols>
  <sheetData>
    <row r="1" spans="1:50" ht="17.25" customHeight="1">
      <c r="A1" s="1210"/>
      <c r="B1" s="1003" t="s">
        <v>325</v>
      </c>
      <c r="C1" s="1003" t="s">
        <v>72</v>
      </c>
      <c r="D1" s="1003" t="s">
        <v>73</v>
      </c>
      <c r="E1" s="1033" t="s">
        <v>74</v>
      </c>
      <c r="F1" s="1003" t="s">
        <v>36</v>
      </c>
      <c r="G1" s="1003" t="s">
        <v>40</v>
      </c>
      <c r="H1" s="1002" t="s">
        <v>75</v>
      </c>
      <c r="I1" s="1003" t="s">
        <v>76</v>
      </c>
      <c r="J1" s="1003" t="s">
        <v>77</v>
      </c>
      <c r="K1" s="1003" t="s">
        <v>78</v>
      </c>
      <c r="L1" s="1199" t="s">
        <v>330</v>
      </c>
      <c r="M1" s="1647" t="s">
        <v>354</v>
      </c>
      <c r="N1" s="1070" t="s">
        <v>81</v>
      </c>
      <c r="O1" s="1003" t="s">
        <v>82</v>
      </c>
      <c r="P1" s="1003" t="s">
        <v>83</v>
      </c>
      <c r="Q1" s="1003" t="s">
        <v>84</v>
      </c>
      <c r="R1" s="1003" t="s">
        <v>85</v>
      </c>
      <c r="S1" s="1002" t="s">
        <v>86</v>
      </c>
      <c r="T1" s="1057" t="s">
        <v>87</v>
      </c>
      <c r="U1" s="1003" t="s">
        <v>88</v>
      </c>
      <c r="V1" s="1003" t="s">
        <v>89</v>
      </c>
      <c r="W1" s="1003" t="s">
        <v>90</v>
      </c>
      <c r="X1" s="1003" t="s">
        <v>91</v>
      </c>
      <c r="Y1" s="1003" t="s">
        <v>92</v>
      </c>
      <c r="Z1" s="1002" t="s">
        <v>93</v>
      </c>
      <c r="AA1" s="1057" t="s">
        <v>94</v>
      </c>
      <c r="AB1" s="1003" t="s">
        <v>95</v>
      </c>
      <c r="AC1" s="1003" t="s">
        <v>96</v>
      </c>
      <c r="AD1" s="1003" t="s">
        <v>97</v>
      </c>
      <c r="AE1" s="1003" t="s">
        <v>98</v>
      </c>
      <c r="AF1" s="1003" t="s">
        <v>99</v>
      </c>
      <c r="AG1" s="1002" t="s">
        <v>100</v>
      </c>
      <c r="AH1" s="1057" t="s">
        <v>71</v>
      </c>
      <c r="AI1" s="1003" t="s">
        <v>72</v>
      </c>
      <c r="AJ1" s="1003" t="s">
        <v>73</v>
      </c>
      <c r="AK1" s="1003" t="s">
        <v>74</v>
      </c>
      <c r="AL1" s="1003" t="s">
        <v>36</v>
      </c>
      <c r="AM1" s="1003" t="s">
        <v>40</v>
      </c>
      <c r="AN1" s="1002" t="s">
        <v>75</v>
      </c>
      <c r="AO1" s="1057" t="s">
        <v>76</v>
      </c>
      <c r="AP1" s="1003" t="s">
        <v>77</v>
      </c>
      <c r="AQ1" s="1003" t="s">
        <v>78</v>
      </c>
      <c r="AR1" s="1037" t="s">
        <v>330</v>
      </c>
      <c r="AS1" s="1643" t="s">
        <v>354</v>
      </c>
      <c r="AT1" s="910"/>
      <c r="AU1" s="910"/>
      <c r="AV1" s="910"/>
      <c r="AW1" s="910"/>
      <c r="AX1" s="910"/>
    </row>
    <row r="2" spans="1:50" ht="17.25" customHeight="1" thickBot="1">
      <c r="A2" s="1211"/>
      <c r="B2" s="1005" t="s">
        <v>102</v>
      </c>
      <c r="C2" s="1005" t="s">
        <v>103</v>
      </c>
      <c r="D2" s="1005" t="s">
        <v>104</v>
      </c>
      <c r="E2" s="1034" t="s">
        <v>105</v>
      </c>
      <c r="F2" s="1005" t="s">
        <v>106</v>
      </c>
      <c r="G2" s="1005" t="s">
        <v>107</v>
      </c>
      <c r="H2" s="1005" t="s">
        <v>101</v>
      </c>
      <c r="I2" s="1005" t="s">
        <v>102</v>
      </c>
      <c r="J2" s="1005" t="s">
        <v>103</v>
      </c>
      <c r="K2" s="1005" t="s">
        <v>104</v>
      </c>
      <c r="L2" s="1200" t="s">
        <v>105</v>
      </c>
      <c r="M2" s="1653"/>
      <c r="N2" s="1071" t="s">
        <v>295</v>
      </c>
      <c r="O2" s="1005" t="s">
        <v>294</v>
      </c>
      <c r="P2" s="1005" t="s">
        <v>293</v>
      </c>
      <c r="Q2" s="1071" t="s">
        <v>102</v>
      </c>
      <c r="R2" s="1005" t="s">
        <v>103</v>
      </c>
      <c r="S2" s="1005" t="s">
        <v>104</v>
      </c>
      <c r="T2" s="1203" t="s">
        <v>105</v>
      </c>
      <c r="U2" s="1005" t="s">
        <v>106</v>
      </c>
      <c r="V2" s="1005" t="s">
        <v>107</v>
      </c>
      <c r="W2" s="1071" t="s">
        <v>101</v>
      </c>
      <c r="X2" s="1005" t="s">
        <v>102</v>
      </c>
      <c r="Y2" s="1005" t="s">
        <v>103</v>
      </c>
      <c r="Z2" s="1071" t="s">
        <v>104</v>
      </c>
      <c r="AA2" s="1056" t="s">
        <v>105</v>
      </c>
      <c r="AB2" s="1005" t="s">
        <v>106</v>
      </c>
      <c r="AC2" s="1071" t="s">
        <v>107</v>
      </c>
      <c r="AD2" s="1005" t="s">
        <v>101</v>
      </c>
      <c r="AE2" s="1005" t="s">
        <v>102</v>
      </c>
      <c r="AF2" s="1071" t="s">
        <v>103</v>
      </c>
      <c r="AG2" s="1005" t="s">
        <v>104</v>
      </c>
      <c r="AH2" s="1056" t="s">
        <v>105</v>
      </c>
      <c r="AI2" s="1071" t="s">
        <v>106</v>
      </c>
      <c r="AJ2" s="1005" t="s">
        <v>107</v>
      </c>
      <c r="AK2" s="1005" t="s">
        <v>101</v>
      </c>
      <c r="AL2" s="1071" t="s">
        <v>102</v>
      </c>
      <c r="AM2" s="1005" t="s">
        <v>103</v>
      </c>
      <c r="AN2" s="1005" t="s">
        <v>104</v>
      </c>
      <c r="AO2" s="1203" t="s">
        <v>105</v>
      </c>
      <c r="AP2" s="1005" t="s">
        <v>106</v>
      </c>
      <c r="AQ2" s="1005" t="s">
        <v>107</v>
      </c>
      <c r="AR2" s="1071" t="s">
        <v>101</v>
      </c>
      <c r="AS2" s="1649"/>
      <c r="AT2" s="910"/>
      <c r="AU2" s="910"/>
      <c r="AV2" s="910"/>
      <c r="AW2" s="910"/>
      <c r="AX2" s="910"/>
    </row>
    <row r="3" spans="1:50" ht="37.5" customHeight="1">
      <c r="A3" s="836"/>
      <c r="B3" s="1010"/>
      <c r="C3" s="1010"/>
      <c r="D3" s="1010"/>
      <c r="E3" s="1036"/>
      <c r="F3" s="1010"/>
      <c r="G3" s="1010"/>
      <c r="H3" s="1010"/>
      <c r="I3" s="1010"/>
      <c r="J3" s="1010"/>
      <c r="K3" s="1010"/>
      <c r="L3" s="1201"/>
      <c r="M3" s="1139" t="s">
        <v>26</v>
      </c>
      <c r="N3" s="1010"/>
      <c r="O3" s="1010"/>
      <c r="P3" s="1010"/>
      <c r="Q3" s="1010"/>
      <c r="R3" s="1010"/>
      <c r="S3" s="1010"/>
      <c r="T3" s="1059"/>
      <c r="U3" s="1010"/>
      <c r="V3" s="1010"/>
      <c r="W3" s="1010"/>
      <c r="X3" s="1010"/>
      <c r="Y3" s="1010"/>
      <c r="Z3" s="1010"/>
      <c r="AA3" s="1059"/>
      <c r="AB3" s="1010"/>
      <c r="AC3" s="1010"/>
      <c r="AD3" s="1010"/>
      <c r="AE3" s="1051" t="s">
        <v>311</v>
      </c>
      <c r="AF3" s="1010"/>
      <c r="AG3" s="1010"/>
      <c r="AH3" s="1059"/>
      <c r="AI3" s="1010"/>
      <c r="AJ3" s="1010"/>
      <c r="AK3" s="1010"/>
      <c r="AL3" s="1010"/>
      <c r="AM3" s="1010"/>
      <c r="AN3" s="1051" t="s">
        <v>311</v>
      </c>
      <c r="AO3" s="1059"/>
      <c r="AP3" s="1010"/>
      <c r="AQ3" s="1010"/>
      <c r="AR3" s="1010"/>
      <c r="AS3" s="1139" t="s">
        <v>26</v>
      </c>
      <c r="AT3" s="878"/>
      <c r="AU3" s="878"/>
      <c r="AV3" s="878"/>
      <c r="AW3" s="878"/>
      <c r="AX3" s="878"/>
    </row>
    <row r="4" spans="1:50" ht="37.5" customHeight="1">
      <c r="A4" s="842">
        <v>1</v>
      </c>
      <c r="B4" s="1048" t="s">
        <v>318</v>
      </c>
      <c r="C4" s="1060" t="s">
        <v>331</v>
      </c>
      <c r="D4" s="1010"/>
      <c r="E4" s="1036"/>
      <c r="F4" s="1208" t="s">
        <v>298</v>
      </c>
      <c r="G4" s="1010"/>
      <c r="H4" s="1010"/>
      <c r="I4" s="1010"/>
      <c r="J4" s="1010"/>
      <c r="K4" s="1010"/>
      <c r="L4" s="1201"/>
      <c r="M4" s="1140" t="s">
        <v>33</v>
      </c>
      <c r="N4" s="1010"/>
      <c r="O4" s="1204" t="s">
        <v>350</v>
      </c>
      <c r="P4" s="1198" t="s">
        <v>345</v>
      </c>
      <c r="Q4" s="1198" t="s">
        <v>345</v>
      </c>
      <c r="R4" s="1198" t="s">
        <v>345</v>
      </c>
      <c r="S4" s="1198" t="s">
        <v>345</v>
      </c>
      <c r="T4" s="1059"/>
      <c r="U4" s="1198" t="s">
        <v>345</v>
      </c>
      <c r="V4" s="1198" t="s">
        <v>345</v>
      </c>
      <c r="W4" s="1198" t="s">
        <v>345</v>
      </c>
      <c r="X4" s="1198" t="s">
        <v>345</v>
      </c>
      <c r="Y4" s="1198" t="s">
        <v>345</v>
      </c>
      <c r="Z4" s="1010"/>
      <c r="AA4" s="1059"/>
      <c r="AB4" s="1198" t="s">
        <v>345</v>
      </c>
      <c r="AC4" s="1198" t="s">
        <v>345</v>
      </c>
      <c r="AD4" s="1198" t="s">
        <v>345</v>
      </c>
      <c r="AE4" s="1198" t="s">
        <v>345</v>
      </c>
      <c r="AF4" s="1198" t="s">
        <v>345</v>
      </c>
      <c r="AG4" s="1010"/>
      <c r="AH4" s="1059"/>
      <c r="AI4" s="1198" t="s">
        <v>345</v>
      </c>
      <c r="AJ4" s="1198" t="s">
        <v>345</v>
      </c>
      <c r="AK4" s="1198" t="s">
        <v>345</v>
      </c>
      <c r="AL4" s="1198" t="s">
        <v>345</v>
      </c>
      <c r="AM4" s="1198" t="s">
        <v>345</v>
      </c>
      <c r="AN4" s="1010"/>
      <c r="AO4" s="1059"/>
      <c r="AP4" s="1198" t="s">
        <v>345</v>
      </c>
      <c r="AQ4" s="1198" t="s">
        <v>345</v>
      </c>
      <c r="AR4" s="1198" t="s">
        <v>345</v>
      </c>
      <c r="AS4" s="1140" t="s">
        <v>33</v>
      </c>
      <c r="AT4" s="878"/>
      <c r="AV4" s="878"/>
      <c r="AW4" s="878"/>
      <c r="AX4" s="878"/>
    </row>
    <row r="5" spans="1:50" ht="38.25" customHeight="1">
      <c r="A5" s="842">
        <v>2</v>
      </c>
      <c r="B5" s="867" t="s">
        <v>284</v>
      </c>
      <c r="C5" s="987" t="s">
        <v>283</v>
      </c>
      <c r="D5" s="1010"/>
      <c r="E5" s="1036"/>
      <c r="F5" s="1208" t="s">
        <v>298</v>
      </c>
      <c r="G5" s="1010"/>
      <c r="H5" s="840" t="s">
        <v>214</v>
      </c>
      <c r="I5" s="1010"/>
      <c r="J5" s="987" t="s">
        <v>283</v>
      </c>
      <c r="K5" s="867" t="s">
        <v>284</v>
      </c>
      <c r="L5" s="1036"/>
      <c r="M5" s="1141" t="s">
        <v>148</v>
      </c>
      <c r="N5" s="1010"/>
      <c r="O5" s="1207" t="s">
        <v>334</v>
      </c>
      <c r="P5" s="1209" t="s">
        <v>335</v>
      </c>
      <c r="Q5" s="1010"/>
      <c r="R5" s="1010"/>
      <c r="S5" s="1010"/>
      <c r="T5" s="1059"/>
      <c r="U5" s="1010"/>
      <c r="V5" s="1010"/>
      <c r="W5" s="1010"/>
      <c r="X5" s="1010"/>
      <c r="Y5" s="1010"/>
      <c r="Z5" s="1010"/>
      <c r="AA5" s="1059"/>
      <c r="AB5" s="1010"/>
      <c r="AC5" s="769" t="s">
        <v>109</v>
      </c>
      <c r="AD5" s="1010"/>
      <c r="AE5" s="1051" t="s">
        <v>311</v>
      </c>
      <c r="AF5" s="1010"/>
      <c r="AG5" s="1010"/>
      <c r="AH5" s="1059"/>
      <c r="AI5" s="1010"/>
      <c r="AJ5" s="1010"/>
      <c r="AK5" s="1010"/>
      <c r="AL5" s="1010"/>
      <c r="AM5" s="1010"/>
      <c r="AN5" s="1051" t="s">
        <v>311</v>
      </c>
      <c r="AO5" s="1059"/>
      <c r="AP5" s="1010"/>
      <c r="AQ5" s="1010"/>
      <c r="AR5" s="1010"/>
      <c r="AS5" s="1141" t="s">
        <v>148</v>
      </c>
      <c r="AT5" s="878"/>
      <c r="AU5" s="878"/>
      <c r="AV5" s="878"/>
      <c r="AW5" s="878"/>
      <c r="AX5" s="878"/>
    </row>
    <row r="6" spans="1:50" ht="37.5" customHeight="1">
      <c r="A6" s="842">
        <v>3</v>
      </c>
      <c r="B6" s="1010"/>
      <c r="C6" s="1048" t="s">
        <v>318</v>
      </c>
      <c r="D6" s="1048" t="s">
        <v>318</v>
      </c>
      <c r="E6" s="1036"/>
      <c r="F6" s="1017"/>
      <c r="G6" s="1017"/>
      <c r="H6" s="1017"/>
      <c r="I6" s="1010"/>
      <c r="J6" s="987" t="s">
        <v>283</v>
      </c>
      <c r="K6" s="1010"/>
      <c r="L6" s="1201"/>
      <c r="M6" s="1141" t="s">
        <v>34</v>
      </c>
      <c r="N6" s="1010"/>
      <c r="O6" s="1010"/>
      <c r="P6" s="1198" t="s">
        <v>345</v>
      </c>
      <c r="Q6" s="1198" t="s">
        <v>345</v>
      </c>
      <c r="R6" s="1198" t="s">
        <v>345</v>
      </c>
      <c r="S6" s="1198" t="s">
        <v>345</v>
      </c>
      <c r="T6" s="1059"/>
      <c r="U6" s="1198" t="s">
        <v>345</v>
      </c>
      <c r="V6" s="1198" t="s">
        <v>345</v>
      </c>
      <c r="W6" s="1198" t="s">
        <v>345</v>
      </c>
      <c r="X6" s="1198" t="s">
        <v>345</v>
      </c>
      <c r="Y6" s="1198" t="s">
        <v>345</v>
      </c>
      <c r="Z6" s="1010"/>
      <c r="AA6" s="1201"/>
      <c r="AB6" s="1198" t="s">
        <v>345</v>
      </c>
      <c r="AC6" s="1198" t="s">
        <v>345</v>
      </c>
      <c r="AD6" s="1198" t="s">
        <v>345</v>
      </c>
      <c r="AE6" s="1198" t="s">
        <v>345</v>
      </c>
      <c r="AF6" s="1198" t="s">
        <v>345</v>
      </c>
      <c r="AG6" s="1010"/>
      <c r="AH6" s="1201"/>
      <c r="AI6" s="1010"/>
      <c r="AJ6" s="1010"/>
      <c r="AK6" s="1010"/>
      <c r="AL6" s="1010"/>
      <c r="AM6" s="1010"/>
      <c r="AN6" s="1010"/>
      <c r="AO6" s="1201"/>
      <c r="AP6" s="1010"/>
      <c r="AQ6" s="1010"/>
      <c r="AR6" s="1010"/>
      <c r="AS6" s="1141" t="s">
        <v>34</v>
      </c>
      <c r="AT6" s="878"/>
      <c r="AU6" s="878"/>
      <c r="AV6" s="878"/>
      <c r="AW6" s="878"/>
      <c r="AX6" s="878"/>
    </row>
    <row r="7" spans="1:50" ht="42" customHeight="1">
      <c r="A7" s="842">
        <v>4</v>
      </c>
      <c r="B7" s="769" t="s">
        <v>109</v>
      </c>
      <c r="C7" s="987" t="s">
        <v>283</v>
      </c>
      <c r="D7" s="1010"/>
      <c r="E7" s="1036"/>
      <c r="F7" s="769" t="s">
        <v>109</v>
      </c>
      <c r="G7" s="1010"/>
      <c r="H7" s="769" t="s">
        <v>109</v>
      </c>
      <c r="I7" s="769" t="s">
        <v>109</v>
      </c>
      <c r="J7" s="987" t="s">
        <v>283</v>
      </c>
      <c r="K7" s="1010"/>
      <c r="L7" s="1036"/>
      <c r="M7" s="1140" t="s">
        <v>27</v>
      </c>
      <c r="N7" s="769" t="s">
        <v>109</v>
      </c>
      <c r="O7" s="769" t="s">
        <v>109</v>
      </c>
      <c r="P7" s="769" t="s">
        <v>109</v>
      </c>
      <c r="Q7" s="769" t="s">
        <v>109</v>
      </c>
      <c r="R7" s="987" t="s">
        <v>283</v>
      </c>
      <c r="S7" s="1010"/>
      <c r="T7" s="1201"/>
      <c r="U7" s="769" t="s">
        <v>109</v>
      </c>
      <c r="V7" s="769" t="s">
        <v>109</v>
      </c>
      <c r="W7" s="769" t="s">
        <v>109</v>
      </c>
      <c r="X7" s="769" t="s">
        <v>109</v>
      </c>
      <c r="Y7" s="987" t="s">
        <v>283</v>
      </c>
      <c r="Z7" s="987" t="s">
        <v>283</v>
      </c>
      <c r="AA7" s="1201"/>
      <c r="AB7" s="769" t="s">
        <v>109</v>
      </c>
      <c r="AC7" s="769" t="s">
        <v>109</v>
      </c>
      <c r="AD7" s="769" t="s">
        <v>109</v>
      </c>
      <c r="AE7" s="769" t="s">
        <v>109</v>
      </c>
      <c r="AF7" s="987" t="s">
        <v>283</v>
      </c>
      <c r="AG7" s="987" t="s">
        <v>283</v>
      </c>
      <c r="AH7" s="1201"/>
      <c r="AI7" s="769" t="s">
        <v>109</v>
      </c>
      <c r="AJ7" s="769" t="s">
        <v>109</v>
      </c>
      <c r="AK7" s="769" t="s">
        <v>109</v>
      </c>
      <c r="AL7" s="769" t="s">
        <v>109</v>
      </c>
      <c r="AM7" s="987" t="s">
        <v>283</v>
      </c>
      <c r="AN7" s="987" t="s">
        <v>283</v>
      </c>
      <c r="AO7" s="1201"/>
      <c r="AP7" s="769" t="s">
        <v>109</v>
      </c>
      <c r="AQ7" s="987" t="s">
        <v>283</v>
      </c>
      <c r="AR7" s="987" t="s">
        <v>283</v>
      </c>
      <c r="AS7" s="1140" t="s">
        <v>27</v>
      </c>
      <c r="AT7" s="878"/>
      <c r="AU7" s="878"/>
      <c r="AV7" s="878"/>
      <c r="AW7" s="878"/>
      <c r="AX7" s="878"/>
    </row>
    <row r="8" spans="1:50" ht="42" customHeight="1">
      <c r="A8" s="842">
        <v>5</v>
      </c>
      <c r="B8" s="987" t="s">
        <v>283</v>
      </c>
      <c r="C8" s="1017"/>
      <c r="D8" s="1010"/>
      <c r="E8" s="1036"/>
      <c r="F8" s="769" t="s">
        <v>109</v>
      </c>
      <c r="G8" s="1010"/>
      <c r="H8" s="987" t="s">
        <v>283</v>
      </c>
      <c r="I8" s="769" t="s">
        <v>109</v>
      </c>
      <c r="J8" s="987" t="s">
        <v>283</v>
      </c>
      <c r="K8" s="1010"/>
      <c r="L8" s="1036"/>
      <c r="M8" s="1140" t="s">
        <v>28</v>
      </c>
      <c r="N8" s="769" t="s">
        <v>109</v>
      </c>
      <c r="O8" s="769" t="s">
        <v>109</v>
      </c>
      <c r="P8" s="769" t="s">
        <v>109</v>
      </c>
      <c r="Q8" s="769" t="s">
        <v>109</v>
      </c>
      <c r="R8" s="987" t="s">
        <v>283</v>
      </c>
      <c r="S8" s="1010"/>
      <c r="T8" s="1201"/>
      <c r="U8" s="769" t="s">
        <v>109</v>
      </c>
      <c r="V8" s="769" t="s">
        <v>109</v>
      </c>
      <c r="W8" s="769" t="s">
        <v>109</v>
      </c>
      <c r="X8" s="769" t="s">
        <v>109</v>
      </c>
      <c r="Y8" s="987" t="s">
        <v>283</v>
      </c>
      <c r="Z8" s="987" t="s">
        <v>283</v>
      </c>
      <c r="AA8" s="1201"/>
      <c r="AB8" s="769" t="s">
        <v>109</v>
      </c>
      <c r="AC8" s="769" t="s">
        <v>109</v>
      </c>
      <c r="AD8" s="769" t="s">
        <v>109</v>
      </c>
      <c r="AE8" s="769" t="s">
        <v>109</v>
      </c>
      <c r="AF8" s="987" t="s">
        <v>283</v>
      </c>
      <c r="AG8" s="987" t="s">
        <v>283</v>
      </c>
      <c r="AH8" s="1201"/>
      <c r="AI8" s="769" t="s">
        <v>109</v>
      </c>
      <c r="AJ8" s="769" t="s">
        <v>109</v>
      </c>
      <c r="AK8" s="769" t="s">
        <v>109</v>
      </c>
      <c r="AL8" s="987" t="s">
        <v>283</v>
      </c>
      <c r="AM8" s="987" t="s">
        <v>283</v>
      </c>
      <c r="AN8" s="987" t="s">
        <v>283</v>
      </c>
      <c r="AO8" s="1201"/>
      <c r="AP8" s="769" t="s">
        <v>109</v>
      </c>
      <c r="AQ8" s="987" t="s">
        <v>283</v>
      </c>
      <c r="AR8" s="987" t="s">
        <v>283</v>
      </c>
      <c r="AS8" s="1140" t="s">
        <v>28</v>
      </c>
      <c r="AT8" s="878"/>
      <c r="AU8" s="878"/>
      <c r="AV8" s="878"/>
      <c r="AW8" s="878"/>
      <c r="AX8" s="878"/>
    </row>
    <row r="9" spans="1:50" ht="42" customHeight="1">
      <c r="A9" s="842">
        <v>6</v>
      </c>
      <c r="B9" s="1010"/>
      <c r="C9" s="1048" t="s">
        <v>318</v>
      </c>
      <c r="D9" s="1048" t="s">
        <v>318</v>
      </c>
      <c r="E9" s="1036"/>
      <c r="F9" s="1010"/>
      <c r="G9" s="1010"/>
      <c r="H9" s="1010"/>
      <c r="I9" s="1010"/>
      <c r="J9" s="840" t="s">
        <v>214</v>
      </c>
      <c r="K9" s="1010"/>
      <c r="L9" s="1201"/>
      <c r="M9" s="1140" t="s">
        <v>349</v>
      </c>
      <c r="N9" s="867" t="s">
        <v>284</v>
      </c>
      <c r="O9" s="867" t="s">
        <v>284</v>
      </c>
      <c r="P9" s="1010"/>
      <c r="Q9" s="1010"/>
      <c r="R9" s="1010"/>
      <c r="S9" s="1010"/>
      <c r="T9" s="1059"/>
      <c r="U9" s="1010"/>
      <c r="V9" s="1010"/>
      <c r="W9" s="1010"/>
      <c r="X9" s="1010"/>
      <c r="Y9" s="1010"/>
      <c r="Z9" s="1010"/>
      <c r="AA9" s="1059"/>
      <c r="AB9" s="1010"/>
      <c r="AC9" s="1010"/>
      <c r="AD9" s="1010"/>
      <c r="AE9" s="1010"/>
      <c r="AF9" s="872" t="s">
        <v>245</v>
      </c>
      <c r="AG9" s="872" t="s">
        <v>245</v>
      </c>
      <c r="AH9" s="872" t="s">
        <v>245</v>
      </c>
      <c r="AI9" s="872" t="s">
        <v>245</v>
      </c>
      <c r="AJ9" s="872" t="s">
        <v>245</v>
      </c>
      <c r="AK9" s="872" t="s">
        <v>245</v>
      </c>
      <c r="AL9" s="1010"/>
      <c r="AM9" s="1010"/>
      <c r="AN9" s="1010"/>
      <c r="AO9" s="1059"/>
      <c r="AP9" s="1010"/>
      <c r="AQ9" s="1010"/>
      <c r="AR9" s="1010"/>
      <c r="AS9" s="1140" t="s">
        <v>37</v>
      </c>
      <c r="AT9" s="878"/>
      <c r="AU9" s="878"/>
      <c r="AV9" s="878"/>
      <c r="AW9" s="878"/>
      <c r="AX9" s="878"/>
    </row>
    <row r="10" spans="1:50" ht="42" customHeight="1">
      <c r="A10" s="842">
        <v>7</v>
      </c>
      <c r="B10" s="1010"/>
      <c r="C10" s="1010"/>
      <c r="D10" s="1010"/>
      <c r="E10" s="1036"/>
      <c r="F10" s="1010"/>
      <c r="G10" s="1010"/>
      <c r="H10" s="1010"/>
      <c r="I10" s="1010"/>
      <c r="J10" s="840" t="s">
        <v>355</v>
      </c>
      <c r="K10" s="840" t="s">
        <v>214</v>
      </c>
      <c r="L10" s="1201"/>
      <c r="M10" s="1140" t="s">
        <v>39</v>
      </c>
      <c r="N10" s="1010"/>
      <c r="O10" s="1010"/>
      <c r="P10" s="1010"/>
      <c r="Q10" s="1010"/>
      <c r="R10" s="1010"/>
      <c r="S10" s="1010"/>
      <c r="T10" s="1059"/>
      <c r="U10" s="1010"/>
      <c r="V10" s="1010"/>
      <c r="W10" s="1010"/>
      <c r="X10" s="1010"/>
      <c r="Y10" s="1010"/>
      <c r="Z10" s="1010"/>
      <c r="AA10" s="1059"/>
      <c r="AB10" s="1010"/>
      <c r="AC10" s="1010"/>
      <c r="AD10" s="1010"/>
      <c r="AE10" s="1010"/>
      <c r="AF10" s="1010"/>
      <c r="AG10" s="1010"/>
      <c r="AH10" s="1059"/>
      <c r="AI10" s="1010"/>
      <c r="AJ10" s="1010"/>
      <c r="AK10" s="1010"/>
      <c r="AL10" s="1010"/>
      <c r="AM10" s="1010"/>
      <c r="AN10" s="1010"/>
      <c r="AO10" s="1059"/>
      <c r="AP10" s="1010"/>
      <c r="AQ10" s="1010"/>
      <c r="AR10" s="1010"/>
      <c r="AS10" s="1140" t="s">
        <v>39</v>
      </c>
      <c r="AT10" s="878"/>
      <c r="AU10" s="878"/>
      <c r="AV10" s="878"/>
      <c r="AW10" s="878">
        <f>-+AW11</f>
        <v>0</v>
      </c>
      <c r="AX10" s="878"/>
    </row>
    <row r="11" spans="1:50" ht="42" customHeight="1">
      <c r="A11" s="842">
        <v>8</v>
      </c>
      <c r="B11" s="1204" t="s">
        <v>350</v>
      </c>
      <c r="C11" s="867" t="s">
        <v>284</v>
      </c>
      <c r="D11" s="867" t="s">
        <v>284</v>
      </c>
      <c r="E11" s="1036"/>
      <c r="F11" s="867" t="s">
        <v>284</v>
      </c>
      <c r="G11" s="1010"/>
      <c r="H11" s="1049" t="s">
        <v>319</v>
      </c>
      <c r="I11" s="1010" t="s">
        <v>321</v>
      </c>
      <c r="J11" s="1010" t="s">
        <v>321</v>
      </c>
      <c r="K11" s="840" t="s">
        <v>214</v>
      </c>
      <c r="L11" s="1036"/>
      <c r="M11" s="1140" t="s">
        <v>30</v>
      </c>
      <c r="N11" s="867" t="s">
        <v>284</v>
      </c>
      <c r="O11" s="867" t="s">
        <v>284</v>
      </c>
      <c r="P11" s="1204" t="s">
        <v>350</v>
      </c>
      <c r="Q11" s="1204" t="s">
        <v>350</v>
      </c>
      <c r="R11" s="1204" t="s">
        <v>350</v>
      </c>
      <c r="S11" s="1010"/>
      <c r="T11" s="1059"/>
      <c r="U11" s="1204" t="s">
        <v>350</v>
      </c>
      <c r="V11" s="1204" t="s">
        <v>350</v>
      </c>
      <c r="W11" s="1204" t="s">
        <v>350</v>
      </c>
      <c r="X11" s="1204" t="s">
        <v>350</v>
      </c>
      <c r="Y11" s="1204" t="s">
        <v>350</v>
      </c>
      <c r="Z11" s="1010"/>
      <c r="AA11" s="1059"/>
      <c r="AB11" s="1204" t="s">
        <v>350</v>
      </c>
      <c r="AC11" s="1204" t="s">
        <v>350</v>
      </c>
      <c r="AD11" s="1204" t="s">
        <v>350</v>
      </c>
      <c r="AE11" s="1204" t="s">
        <v>350</v>
      </c>
      <c r="AF11" s="1204" t="s">
        <v>350</v>
      </c>
      <c r="AG11" s="1010"/>
      <c r="AH11" s="1059"/>
      <c r="AI11" s="867" t="s">
        <v>284</v>
      </c>
      <c r="AJ11" s="867" t="s">
        <v>284</v>
      </c>
      <c r="AK11" s="867" t="s">
        <v>284</v>
      </c>
      <c r="AL11" s="867" t="s">
        <v>284</v>
      </c>
      <c r="AM11" s="867" t="s">
        <v>284</v>
      </c>
      <c r="AN11" s="1010"/>
      <c r="AO11" s="1059"/>
      <c r="AP11" s="867" t="s">
        <v>284</v>
      </c>
      <c r="AQ11" s="867" t="s">
        <v>284</v>
      </c>
      <c r="AR11" s="867" t="s">
        <v>284</v>
      </c>
      <c r="AS11" s="1140" t="s">
        <v>30</v>
      </c>
      <c r="AT11" s="878"/>
      <c r="AU11" s="878"/>
      <c r="AV11" s="878"/>
      <c r="AW11" s="878"/>
      <c r="AX11" s="878"/>
    </row>
    <row r="12" spans="1:50" ht="42" customHeight="1">
      <c r="A12" s="842">
        <v>9</v>
      </c>
      <c r="B12" s="987" t="s">
        <v>283</v>
      </c>
      <c r="C12" s="987" t="s">
        <v>283</v>
      </c>
      <c r="D12" s="1010"/>
      <c r="E12" s="1036" t="s">
        <v>321</v>
      </c>
      <c r="F12" s="769" t="s">
        <v>109</v>
      </c>
      <c r="G12" s="1010"/>
      <c r="H12" s="1049" t="s">
        <v>319</v>
      </c>
      <c r="I12" s="987" t="s">
        <v>283</v>
      </c>
      <c r="J12" s="987" t="s">
        <v>283</v>
      </c>
      <c r="K12" s="1010"/>
      <c r="L12" s="1036"/>
      <c r="M12" s="1140" t="s">
        <v>29</v>
      </c>
      <c r="N12" s="769" t="s">
        <v>109</v>
      </c>
      <c r="O12" s="769" t="s">
        <v>109</v>
      </c>
      <c r="P12" s="769" t="s">
        <v>109</v>
      </c>
      <c r="Q12" s="769" t="s">
        <v>109</v>
      </c>
      <c r="R12" s="987" t="s">
        <v>283</v>
      </c>
      <c r="S12" s="1010"/>
      <c r="T12" s="1059"/>
      <c r="U12" s="769" t="s">
        <v>109</v>
      </c>
      <c r="V12" s="769" t="s">
        <v>109</v>
      </c>
      <c r="W12" s="769" t="s">
        <v>109</v>
      </c>
      <c r="X12" s="769" t="s">
        <v>109</v>
      </c>
      <c r="Y12" s="769" t="s">
        <v>109</v>
      </c>
      <c r="Z12" s="1010"/>
      <c r="AA12" s="1059"/>
      <c r="AB12" s="769" t="s">
        <v>109</v>
      </c>
      <c r="AC12" s="1017"/>
      <c r="AD12" s="769" t="s">
        <v>109</v>
      </c>
      <c r="AE12" s="769" t="s">
        <v>109</v>
      </c>
      <c r="AF12" s="769" t="s">
        <v>109</v>
      </c>
      <c r="AG12" s="769" t="s">
        <v>109</v>
      </c>
      <c r="AH12" s="1059"/>
      <c r="AI12" s="867" t="s">
        <v>284</v>
      </c>
      <c r="AJ12" s="867" t="s">
        <v>284</v>
      </c>
      <c r="AK12" s="867" t="s">
        <v>284</v>
      </c>
      <c r="AL12" s="867" t="s">
        <v>284</v>
      </c>
      <c r="AM12" s="867" t="s">
        <v>284</v>
      </c>
      <c r="AN12" s="1010"/>
      <c r="AO12" s="1059"/>
      <c r="AP12" s="867" t="s">
        <v>284</v>
      </c>
      <c r="AQ12" s="867" t="s">
        <v>284</v>
      </c>
      <c r="AR12" s="867" t="s">
        <v>284</v>
      </c>
      <c r="AS12" s="1140" t="s">
        <v>29</v>
      </c>
      <c r="AT12" s="878"/>
      <c r="AU12" s="878"/>
      <c r="AV12" s="878"/>
      <c r="AW12" s="878"/>
      <c r="AX12" s="878"/>
    </row>
    <row r="13" spans="1:50" ht="42" customHeight="1">
      <c r="A13" s="842">
        <v>10</v>
      </c>
      <c r="B13" s="242" t="s">
        <v>319</v>
      </c>
      <c r="C13" s="242" t="s">
        <v>319</v>
      </c>
      <c r="D13" s="242" t="s">
        <v>319</v>
      </c>
      <c r="E13" s="1036"/>
      <c r="F13" s="242" t="s">
        <v>319</v>
      </c>
      <c r="G13" s="242" t="s">
        <v>319</v>
      </c>
      <c r="H13" s="242" t="s">
        <v>319</v>
      </c>
      <c r="I13" s="242" t="s">
        <v>319</v>
      </c>
      <c r="J13" s="242" t="s">
        <v>319</v>
      </c>
      <c r="K13" s="242" t="s">
        <v>319</v>
      </c>
      <c r="L13" s="1036"/>
      <c r="M13" s="1140" t="s">
        <v>303</v>
      </c>
      <c r="N13" s="242" t="s">
        <v>319</v>
      </c>
      <c r="O13" s="242" t="s">
        <v>319</v>
      </c>
      <c r="P13" s="242" t="s">
        <v>319</v>
      </c>
      <c r="Q13" s="242" t="s">
        <v>319</v>
      </c>
      <c r="R13" s="242" t="s">
        <v>319</v>
      </c>
      <c r="S13" s="242" t="s">
        <v>319</v>
      </c>
      <c r="T13" s="1036"/>
      <c r="U13" s="242" t="s">
        <v>319</v>
      </c>
      <c r="V13" s="242" t="s">
        <v>319</v>
      </c>
      <c r="W13" s="242" t="s">
        <v>319</v>
      </c>
      <c r="X13" s="242" t="s">
        <v>319</v>
      </c>
      <c r="Y13" s="242" t="s">
        <v>319</v>
      </c>
      <c r="Z13" s="242" t="s">
        <v>319</v>
      </c>
      <c r="AA13" s="1036"/>
      <c r="AB13" s="242" t="s">
        <v>319</v>
      </c>
      <c r="AC13" s="242" t="s">
        <v>319</v>
      </c>
      <c r="AD13" s="242" t="s">
        <v>319</v>
      </c>
      <c r="AE13" s="242" t="s">
        <v>319</v>
      </c>
      <c r="AF13" s="242" t="s">
        <v>319</v>
      </c>
      <c r="AG13" s="242" t="s">
        <v>319</v>
      </c>
      <c r="AH13" s="1036"/>
      <c r="AI13" s="242" t="s">
        <v>319</v>
      </c>
      <c r="AJ13" s="242" t="s">
        <v>319</v>
      </c>
      <c r="AK13" s="242" t="s">
        <v>319</v>
      </c>
      <c r="AL13" s="242" t="s">
        <v>319</v>
      </c>
      <c r="AM13" s="242" t="s">
        <v>319</v>
      </c>
      <c r="AN13" s="242" t="s">
        <v>319</v>
      </c>
      <c r="AO13" s="1036"/>
      <c r="AP13" s="242" t="s">
        <v>319</v>
      </c>
      <c r="AQ13" s="242" t="s">
        <v>319</v>
      </c>
      <c r="AR13" s="242" t="s">
        <v>319</v>
      </c>
      <c r="AS13" s="1140" t="s">
        <v>138</v>
      </c>
      <c r="AT13" s="878"/>
      <c r="AU13" s="878"/>
      <c r="AV13" s="878"/>
      <c r="AW13" s="878"/>
      <c r="AX13" s="878"/>
    </row>
    <row r="14" spans="1:50" ht="42" customHeight="1">
      <c r="A14" s="842">
        <v>11</v>
      </c>
      <c r="B14" s="867" t="s">
        <v>284</v>
      </c>
      <c r="C14" s="867" t="s">
        <v>284</v>
      </c>
      <c r="D14" s="1010"/>
      <c r="E14" s="1036"/>
      <c r="F14" s="867" t="s">
        <v>284</v>
      </c>
      <c r="G14" s="1010"/>
      <c r="H14" s="867" t="s">
        <v>284</v>
      </c>
      <c r="I14" s="867" t="s">
        <v>284</v>
      </c>
      <c r="J14" s="867" t="s">
        <v>284</v>
      </c>
      <c r="K14" s="867" t="s">
        <v>284</v>
      </c>
      <c r="L14" s="1201"/>
      <c r="M14" s="1140" t="s">
        <v>160</v>
      </c>
      <c r="N14" s="1017"/>
      <c r="O14" s="1017"/>
      <c r="P14" s="867" t="s">
        <v>284</v>
      </c>
      <c r="Q14" s="867" t="s">
        <v>284</v>
      </c>
      <c r="R14" s="867" t="s">
        <v>284</v>
      </c>
      <c r="S14" s="1010"/>
      <c r="T14" s="1201"/>
      <c r="U14" s="867" t="s">
        <v>284</v>
      </c>
      <c r="V14" s="867" t="s">
        <v>284</v>
      </c>
      <c r="W14" s="867" t="s">
        <v>284</v>
      </c>
      <c r="X14" s="867" t="s">
        <v>284</v>
      </c>
      <c r="Y14" s="867" t="s">
        <v>284</v>
      </c>
      <c r="Z14" s="867" t="s">
        <v>284</v>
      </c>
      <c r="AA14" s="1036"/>
      <c r="AB14" s="867" t="s">
        <v>284</v>
      </c>
      <c r="AC14" s="867" t="s">
        <v>284</v>
      </c>
      <c r="AD14" s="867" t="s">
        <v>284</v>
      </c>
      <c r="AE14" s="867" t="s">
        <v>284</v>
      </c>
      <c r="AF14" s="867" t="s">
        <v>284</v>
      </c>
      <c r="AG14" s="867" t="s">
        <v>284</v>
      </c>
      <c r="AH14" s="1036"/>
      <c r="AI14" s="1204" t="s">
        <v>350</v>
      </c>
      <c r="AJ14" s="1204" t="s">
        <v>350</v>
      </c>
      <c r="AK14" s="1204" t="s">
        <v>350</v>
      </c>
      <c r="AL14" s="1204" t="s">
        <v>350</v>
      </c>
      <c r="AM14" s="1204" t="s">
        <v>350</v>
      </c>
      <c r="AN14" s="1204" t="s">
        <v>350</v>
      </c>
      <c r="AO14" s="1036"/>
      <c r="AP14" s="1204" t="s">
        <v>350</v>
      </c>
      <c r="AQ14" s="1204" t="s">
        <v>350</v>
      </c>
      <c r="AR14" s="1204" t="s">
        <v>350</v>
      </c>
      <c r="AS14" s="1140" t="s">
        <v>160</v>
      </c>
      <c r="AT14" s="878"/>
      <c r="AU14" s="878"/>
      <c r="AV14" s="878"/>
      <c r="AW14" s="878"/>
      <c r="AX14" s="878"/>
    </row>
    <row r="15" spans="1:50" ht="42" customHeight="1">
      <c r="A15" s="842">
        <v>14</v>
      </c>
      <c r="B15" s="1017"/>
      <c r="C15" s="1010"/>
      <c r="D15" s="1010"/>
      <c r="E15" s="1036"/>
      <c r="F15" s="1010"/>
      <c r="G15" s="1010"/>
      <c r="H15" s="867" t="s">
        <v>284</v>
      </c>
      <c r="I15" s="867" t="s">
        <v>284</v>
      </c>
      <c r="J15" s="867" t="s">
        <v>284</v>
      </c>
      <c r="K15" s="1010"/>
      <c r="L15" s="1201"/>
      <c r="M15" s="1142" t="s">
        <v>341</v>
      </c>
      <c r="N15" s="1010"/>
      <c r="O15" s="1010"/>
      <c r="P15" s="867" t="s">
        <v>284</v>
      </c>
      <c r="Q15" s="867" t="s">
        <v>284</v>
      </c>
      <c r="R15" s="867" t="s">
        <v>284</v>
      </c>
      <c r="S15" s="1010"/>
      <c r="T15" s="1059"/>
      <c r="U15" s="867" t="s">
        <v>284</v>
      </c>
      <c r="V15" s="867" t="s">
        <v>284</v>
      </c>
      <c r="W15" s="867" t="s">
        <v>284</v>
      </c>
      <c r="X15" s="867" t="s">
        <v>284</v>
      </c>
      <c r="Y15" s="867" t="s">
        <v>284</v>
      </c>
      <c r="Z15" s="867" t="s">
        <v>284</v>
      </c>
      <c r="AA15" s="1059"/>
      <c r="AB15" s="867" t="s">
        <v>284</v>
      </c>
      <c r="AC15" s="867" t="s">
        <v>284</v>
      </c>
      <c r="AD15" s="867" t="s">
        <v>284</v>
      </c>
      <c r="AE15" s="867" t="s">
        <v>284</v>
      </c>
      <c r="AF15" s="867" t="s">
        <v>284</v>
      </c>
      <c r="AG15" s="867" t="s">
        <v>284</v>
      </c>
      <c r="AH15" s="1059"/>
      <c r="AI15" s="1010"/>
      <c r="AJ15" s="1010"/>
      <c r="AK15" s="1010"/>
      <c r="AL15" s="1010"/>
      <c r="AM15" s="1010"/>
      <c r="AN15" s="1010"/>
      <c r="AO15" s="1059"/>
      <c r="AP15" s="1010"/>
      <c r="AQ15" s="1010"/>
      <c r="AR15" s="1010"/>
      <c r="AS15" s="1142" t="s">
        <v>341</v>
      </c>
      <c r="AT15" s="878"/>
      <c r="AU15" s="878"/>
      <c r="AV15" s="878"/>
      <c r="AW15" s="878"/>
      <c r="AX15" s="878"/>
    </row>
    <row r="16" spans="1:50" ht="42" customHeight="1">
      <c r="A16" s="842">
        <v>15</v>
      </c>
      <c r="B16" s="1048" t="s">
        <v>318</v>
      </c>
      <c r="C16" s="1017"/>
      <c r="D16" s="1017"/>
      <c r="E16" s="1017"/>
      <c r="F16" s="1017"/>
      <c r="G16" s="1017"/>
      <c r="H16" s="1010"/>
      <c r="I16" s="1010"/>
      <c r="J16" s="1010"/>
      <c r="K16" s="1017"/>
      <c r="L16" s="1201"/>
      <c r="M16" s="1142" t="s">
        <v>326</v>
      </c>
      <c r="N16" s="1017"/>
      <c r="O16" s="1010"/>
      <c r="P16" s="1198" t="s">
        <v>345</v>
      </c>
      <c r="Q16" s="1198" t="s">
        <v>345</v>
      </c>
      <c r="R16" s="1198" t="s">
        <v>345</v>
      </c>
      <c r="S16" s="1198" t="s">
        <v>345</v>
      </c>
      <c r="T16" s="1059"/>
      <c r="U16" s="1198" t="s">
        <v>345</v>
      </c>
      <c r="V16" s="1198" t="s">
        <v>345</v>
      </c>
      <c r="W16" s="1010"/>
      <c r="X16" s="1010"/>
      <c r="Y16" s="1198" t="s">
        <v>345</v>
      </c>
      <c r="Z16" s="1198" t="s">
        <v>345</v>
      </c>
      <c r="AA16" s="1059"/>
      <c r="AB16" s="1017"/>
      <c r="AC16" s="1010"/>
      <c r="AD16" s="1198" t="s">
        <v>345</v>
      </c>
      <c r="AE16" s="1198" t="s">
        <v>345</v>
      </c>
      <c r="AF16" s="1010"/>
      <c r="AG16" s="1198" t="s">
        <v>345</v>
      </c>
      <c r="AH16" s="1059"/>
      <c r="AI16" s="1198" t="s">
        <v>345</v>
      </c>
      <c r="AJ16" s="1198" t="s">
        <v>345</v>
      </c>
      <c r="AK16" s="1198" t="s">
        <v>345</v>
      </c>
      <c r="AL16" s="1198" t="s">
        <v>345</v>
      </c>
      <c r="AM16" s="1198" t="s">
        <v>345</v>
      </c>
      <c r="AN16" s="1010"/>
      <c r="AO16" s="1036"/>
      <c r="AP16" s="1198" t="s">
        <v>345</v>
      </c>
      <c r="AQ16" s="1198" t="s">
        <v>345</v>
      </c>
      <c r="AR16" s="1198" t="s">
        <v>345</v>
      </c>
      <c r="AS16" s="1195"/>
      <c r="AT16" s="878"/>
      <c r="AU16" s="878"/>
      <c r="AV16" s="878"/>
      <c r="AW16" s="878"/>
      <c r="AX16" s="878"/>
    </row>
    <row r="17" spans="1:50" ht="42" customHeight="1">
      <c r="A17" s="842">
        <v>18</v>
      </c>
      <c r="B17" s="1010"/>
      <c r="C17" s="1010"/>
      <c r="D17" s="1010"/>
      <c r="E17" s="1036"/>
      <c r="F17" s="1010"/>
      <c r="G17" s="1010"/>
      <c r="H17" s="1010"/>
      <c r="I17" s="1010"/>
      <c r="J17" s="1010"/>
      <c r="K17" s="1010"/>
      <c r="L17" s="1201"/>
      <c r="M17" s="1143" t="s">
        <v>215</v>
      </c>
      <c r="N17" s="1010"/>
      <c r="O17" s="1010"/>
      <c r="P17" s="1010"/>
      <c r="Q17" s="1010"/>
      <c r="R17" s="1010"/>
      <c r="S17" s="1010"/>
      <c r="T17" s="1059"/>
      <c r="U17" s="1010"/>
      <c r="V17" s="1010"/>
      <c r="W17" s="1010"/>
      <c r="X17" s="1010"/>
      <c r="Y17" s="1010"/>
      <c r="Z17" s="1010"/>
      <c r="AA17" s="1059"/>
      <c r="AB17" s="1010"/>
      <c r="AC17" s="1010"/>
      <c r="AD17" s="1010"/>
      <c r="AE17" s="1010"/>
      <c r="AF17" s="1010"/>
      <c r="AG17" s="1010"/>
      <c r="AH17" s="1059"/>
      <c r="AI17" s="1010"/>
      <c r="AJ17" s="1010"/>
      <c r="AK17" s="1010"/>
      <c r="AM17" s="1010"/>
      <c r="AN17" s="1010"/>
      <c r="AO17" s="1036"/>
      <c r="AP17" s="1010"/>
      <c r="AQ17" s="1010"/>
      <c r="AR17" s="1010"/>
      <c r="AS17" s="1143" t="s">
        <v>215</v>
      </c>
      <c r="AT17" s="878"/>
      <c r="AU17" s="878"/>
      <c r="AV17" s="878"/>
      <c r="AW17" s="878"/>
      <c r="AX17" s="878"/>
    </row>
    <row r="18" spans="1:50" ht="42" customHeight="1">
      <c r="A18" s="842">
        <v>14</v>
      </c>
      <c r="B18" s="1010"/>
      <c r="C18" s="1060" t="s">
        <v>331</v>
      </c>
      <c r="D18" s="1010"/>
      <c r="E18" s="1036"/>
      <c r="F18" s="1010"/>
      <c r="G18" s="1010"/>
      <c r="H18" s="1010"/>
      <c r="I18" s="1010"/>
      <c r="J18" s="1010"/>
      <c r="K18" s="1010"/>
      <c r="L18" s="1201"/>
      <c r="M18" s="1144" t="s">
        <v>257</v>
      </c>
      <c r="N18" s="1010"/>
      <c r="O18" s="1010"/>
      <c r="P18" s="1198" t="s">
        <v>345</v>
      </c>
      <c r="Q18" s="1198" t="s">
        <v>345</v>
      </c>
      <c r="R18" s="1198" t="s">
        <v>345</v>
      </c>
      <c r="S18" s="1198" t="s">
        <v>345</v>
      </c>
      <c r="T18" s="1059"/>
      <c r="U18" s="1010"/>
      <c r="V18" s="1010"/>
      <c r="W18" s="1198" t="s">
        <v>345</v>
      </c>
      <c r="X18" s="1198" t="s">
        <v>345</v>
      </c>
      <c r="Y18" s="1010"/>
      <c r="Z18" s="1010"/>
      <c r="AA18" s="1059"/>
      <c r="AB18" s="1198" t="s">
        <v>345</v>
      </c>
      <c r="AC18" s="1198" t="s">
        <v>345</v>
      </c>
      <c r="AD18" s="1010"/>
      <c r="AE18" s="1010"/>
      <c r="AF18" s="1198" t="s">
        <v>345</v>
      </c>
      <c r="AG18" s="1010"/>
      <c r="AH18" s="1059"/>
      <c r="AI18" s="1198" t="s">
        <v>345</v>
      </c>
      <c r="AJ18" s="1198" t="s">
        <v>345</v>
      </c>
      <c r="AK18" s="1198" t="s">
        <v>345</v>
      </c>
      <c r="AL18" s="1198" t="s">
        <v>345</v>
      </c>
      <c r="AM18" s="1198" t="s">
        <v>345</v>
      </c>
      <c r="AN18" s="1010"/>
      <c r="AO18" s="1036"/>
      <c r="AP18" s="1198" t="s">
        <v>345</v>
      </c>
      <c r="AQ18" s="1198" t="s">
        <v>345</v>
      </c>
      <c r="AR18" s="1198" t="s">
        <v>345</v>
      </c>
      <c r="AS18" s="1144" t="s">
        <v>257</v>
      </c>
      <c r="AT18" s="878"/>
      <c r="AU18" s="878"/>
      <c r="AV18" s="878"/>
      <c r="AW18" s="878"/>
      <c r="AX18" s="878"/>
    </row>
    <row r="19" spans="1:50" ht="42" customHeight="1">
      <c r="A19" s="842">
        <v>16</v>
      </c>
      <c r="B19" s="845" t="s">
        <v>121</v>
      </c>
      <c r="C19" s="845" t="s">
        <v>121</v>
      </c>
      <c r="D19" s="1010"/>
      <c r="E19" s="1036"/>
      <c r="F19" s="845" t="s">
        <v>342</v>
      </c>
      <c r="G19" s="1010"/>
      <c r="H19" s="845" t="s">
        <v>121</v>
      </c>
      <c r="I19" s="845" t="s">
        <v>121</v>
      </c>
      <c r="J19" s="845" t="s">
        <v>121</v>
      </c>
      <c r="K19" s="1010"/>
      <c r="L19" s="1201"/>
      <c r="M19" s="1145" t="s">
        <v>44</v>
      </c>
      <c r="N19" s="845" t="s">
        <v>121</v>
      </c>
      <c r="O19" s="845" t="s">
        <v>121</v>
      </c>
      <c r="P19" s="845" t="s">
        <v>121</v>
      </c>
      <c r="Q19" s="845" t="s">
        <v>121</v>
      </c>
      <c r="R19" s="845" t="s">
        <v>121</v>
      </c>
      <c r="S19" s="1010"/>
      <c r="T19" s="1201"/>
      <c r="U19" s="845" t="s">
        <v>121</v>
      </c>
      <c r="V19" s="845" t="s">
        <v>121</v>
      </c>
      <c r="W19" s="845" t="s">
        <v>121</v>
      </c>
      <c r="X19" s="845" t="s">
        <v>121</v>
      </c>
      <c r="Y19" s="845" t="s">
        <v>121</v>
      </c>
      <c r="Z19" s="1010"/>
      <c r="AA19" s="1201"/>
      <c r="AB19" s="845" t="s">
        <v>121</v>
      </c>
      <c r="AC19" s="845" t="s">
        <v>121</v>
      </c>
      <c r="AD19" s="845" t="s">
        <v>121</v>
      </c>
      <c r="AE19" s="845" t="s">
        <v>342</v>
      </c>
      <c r="AF19" s="845" t="s">
        <v>121</v>
      </c>
      <c r="AG19" s="1010"/>
      <c r="AH19" s="1201"/>
      <c r="AI19" s="845" t="s">
        <v>121</v>
      </c>
      <c r="AJ19" s="845" t="s">
        <v>121</v>
      </c>
      <c r="AK19" s="845" t="s">
        <v>121</v>
      </c>
      <c r="AL19" s="845" t="s">
        <v>121</v>
      </c>
      <c r="AM19" s="845" t="s">
        <v>121</v>
      </c>
      <c r="AN19" s="1010"/>
      <c r="AO19" s="1036"/>
      <c r="AP19" s="845" t="s">
        <v>121</v>
      </c>
      <c r="AQ19" s="845" t="s">
        <v>121</v>
      </c>
      <c r="AR19" s="845" t="s">
        <v>121</v>
      </c>
      <c r="AS19" s="1145" t="s">
        <v>44</v>
      </c>
      <c r="AT19" s="878"/>
      <c r="AU19" s="878"/>
      <c r="AV19" s="878"/>
      <c r="AW19" s="878"/>
      <c r="AX19" s="878"/>
    </row>
    <row r="20" spans="1:50" ht="42" customHeight="1">
      <c r="A20" s="842">
        <v>17</v>
      </c>
      <c r="B20" s="845" t="s">
        <v>121</v>
      </c>
      <c r="C20" s="845" t="s">
        <v>342</v>
      </c>
      <c r="D20" s="1010"/>
      <c r="E20" s="1036"/>
      <c r="F20" s="845" t="s">
        <v>121</v>
      </c>
      <c r="G20" s="1010"/>
      <c r="H20" s="845" t="s">
        <v>121</v>
      </c>
      <c r="I20" s="845" t="s">
        <v>121</v>
      </c>
      <c r="J20" s="845" t="s">
        <v>342</v>
      </c>
      <c r="K20" s="1010"/>
      <c r="L20" s="1201"/>
      <c r="M20" s="1140" t="s">
        <v>143</v>
      </c>
      <c r="N20" s="845" t="s">
        <v>121</v>
      </c>
      <c r="O20" s="845" t="s">
        <v>121</v>
      </c>
      <c r="P20" s="845" t="s">
        <v>121</v>
      </c>
      <c r="Q20" s="845" t="s">
        <v>121</v>
      </c>
      <c r="R20" s="845" t="s">
        <v>342</v>
      </c>
      <c r="S20" s="1010"/>
      <c r="T20" s="1201"/>
      <c r="U20" s="845" t="s">
        <v>121</v>
      </c>
      <c r="V20" s="845" t="s">
        <v>121</v>
      </c>
      <c r="W20" s="845" t="s">
        <v>121</v>
      </c>
      <c r="X20" s="845" t="s">
        <v>121</v>
      </c>
      <c r="Y20" s="845" t="s">
        <v>342</v>
      </c>
      <c r="Z20" s="1010"/>
      <c r="AA20" s="1201"/>
      <c r="AB20" s="845" t="s">
        <v>121</v>
      </c>
      <c r="AC20" s="845" t="s">
        <v>121</v>
      </c>
      <c r="AD20" s="845" t="s">
        <v>121</v>
      </c>
      <c r="AE20" s="845" t="s">
        <v>121</v>
      </c>
      <c r="AF20" s="845" t="s">
        <v>342</v>
      </c>
      <c r="AG20" s="1010"/>
      <c r="AH20" s="1201"/>
      <c r="AI20" s="845" t="s">
        <v>121</v>
      </c>
      <c r="AJ20" s="845" t="s">
        <v>121</v>
      </c>
      <c r="AK20" s="845" t="s">
        <v>121</v>
      </c>
      <c r="AL20" s="845" t="s">
        <v>121</v>
      </c>
      <c r="AM20" s="845" t="s">
        <v>342</v>
      </c>
      <c r="AN20" s="1010"/>
      <c r="AO20" s="1201"/>
      <c r="AP20" s="845" t="s">
        <v>121</v>
      </c>
      <c r="AQ20" s="845" t="s">
        <v>121</v>
      </c>
      <c r="AR20" s="845" t="s">
        <v>121</v>
      </c>
      <c r="AS20" s="1140" t="s">
        <v>143</v>
      </c>
      <c r="AT20" s="878"/>
      <c r="AU20" s="878"/>
      <c r="AV20" s="878"/>
      <c r="AW20" s="878"/>
      <c r="AX20" s="878"/>
    </row>
    <row r="21" spans="1:50" ht="42" customHeight="1">
      <c r="A21" s="905">
        <v>21</v>
      </c>
      <c r="B21" s="1010"/>
      <c r="C21" s="1010"/>
      <c r="D21" s="1010"/>
      <c r="E21" s="1036"/>
      <c r="F21" s="1010"/>
      <c r="G21" s="1010"/>
      <c r="H21" s="1010"/>
      <c r="I21" s="1010"/>
      <c r="J21" s="1010"/>
      <c r="K21" s="1010"/>
      <c r="L21" s="1036"/>
      <c r="M21" s="1145" t="s">
        <v>155</v>
      </c>
      <c r="N21" s="1010"/>
      <c r="O21" s="1010"/>
      <c r="P21" s="1010"/>
      <c r="Q21" s="1010"/>
      <c r="R21" s="1010"/>
      <c r="S21" s="1010"/>
      <c r="T21" s="1059"/>
      <c r="U21" s="1010"/>
      <c r="V21" s="1010"/>
      <c r="W21" s="1010"/>
      <c r="X21" s="1010"/>
      <c r="Y21" s="1010"/>
      <c r="Z21" s="1010"/>
      <c r="AA21" s="1059"/>
      <c r="AB21" s="1010"/>
      <c r="AC21" s="1010"/>
      <c r="AD21" s="1010"/>
      <c r="AE21" s="1010"/>
      <c r="AF21" s="1010"/>
      <c r="AG21" s="1010"/>
      <c r="AH21" s="1059"/>
      <c r="AI21" s="1010"/>
      <c r="AJ21" s="1010"/>
      <c r="AK21" s="1010"/>
      <c r="AL21" s="1010"/>
      <c r="AM21" s="1010"/>
      <c r="AN21" s="1010"/>
      <c r="AO21" s="1059"/>
      <c r="AP21" s="1010"/>
      <c r="AQ21" s="1010"/>
      <c r="AR21" s="1010"/>
      <c r="AS21" s="1145" t="s">
        <v>155</v>
      </c>
      <c r="AT21" s="878"/>
      <c r="AU21" s="878"/>
      <c r="AV21" s="878"/>
      <c r="AW21" s="878"/>
      <c r="AX21" s="878"/>
    </row>
    <row r="22" spans="1:50" ht="42" customHeight="1">
      <c r="A22" s="842">
        <v>14</v>
      </c>
      <c r="B22" s="1010"/>
      <c r="C22" s="1010"/>
      <c r="D22" s="1010"/>
      <c r="E22" s="1036"/>
      <c r="F22" s="1010"/>
      <c r="G22" s="1010"/>
      <c r="H22" s="1010"/>
      <c r="I22" s="1010"/>
      <c r="J22" s="1010"/>
      <c r="K22" s="1010"/>
      <c r="L22" s="1201"/>
      <c r="M22" s="1142" t="s">
        <v>328</v>
      </c>
      <c r="N22" s="1010"/>
      <c r="O22" s="1010"/>
      <c r="P22" s="1010"/>
      <c r="Q22" s="1010"/>
      <c r="R22" s="1010"/>
      <c r="S22" s="1010"/>
      <c r="T22" s="1059"/>
      <c r="U22" s="1010"/>
      <c r="V22" s="1010"/>
      <c r="W22" s="1010"/>
      <c r="X22" s="1010"/>
      <c r="Y22" s="1010"/>
      <c r="Z22" s="1010"/>
      <c r="AA22" s="1059"/>
      <c r="AB22" s="1010"/>
      <c r="AC22" s="1010"/>
      <c r="AD22" s="1010"/>
      <c r="AE22" s="1010"/>
      <c r="AF22" s="1010"/>
      <c r="AG22" s="1010"/>
      <c r="AH22" s="1059"/>
      <c r="AI22" s="1010"/>
      <c r="AJ22" s="1010"/>
      <c r="AK22" s="1010"/>
      <c r="AL22" s="1010"/>
      <c r="AM22" s="1010"/>
      <c r="AN22" s="1010"/>
      <c r="AO22" s="1059"/>
      <c r="AP22" s="1010"/>
      <c r="AQ22" s="1010"/>
      <c r="AR22" s="1010"/>
      <c r="AS22" s="1142" t="s">
        <v>328</v>
      </c>
      <c r="AT22" s="878"/>
      <c r="AU22" s="878"/>
      <c r="AV22" s="878"/>
      <c r="AW22" s="878"/>
      <c r="AX22" s="878"/>
    </row>
    <row r="23" spans="1:50" ht="42" customHeight="1" thickBot="1">
      <c r="A23" s="842">
        <v>14</v>
      </c>
      <c r="B23" s="1010"/>
      <c r="C23" s="1010"/>
      <c r="D23" s="1010"/>
      <c r="E23" s="1036"/>
      <c r="F23" s="1010"/>
      <c r="G23" s="1010"/>
      <c r="H23" s="1010"/>
      <c r="I23" s="1010"/>
      <c r="J23" s="1010"/>
      <c r="K23" s="1010"/>
      <c r="L23" s="1201"/>
      <c r="M23" s="1146" t="s">
        <v>322</v>
      </c>
      <c r="N23" s="1010"/>
      <c r="O23" s="1010"/>
      <c r="P23" s="1010"/>
      <c r="Q23" s="1010"/>
      <c r="R23" s="1010"/>
      <c r="S23" s="1010"/>
      <c r="T23" s="1059"/>
      <c r="U23" s="1010"/>
      <c r="V23" s="1010"/>
      <c r="W23" s="1010"/>
      <c r="X23" s="1010"/>
      <c r="Y23" s="1010"/>
      <c r="Z23" s="1010"/>
      <c r="AA23" s="1059"/>
      <c r="AB23" s="1010"/>
      <c r="AC23" s="1010"/>
      <c r="AD23" s="1010"/>
      <c r="AE23" s="1010"/>
      <c r="AF23" s="1010"/>
      <c r="AG23" s="1010"/>
      <c r="AH23" s="1059"/>
      <c r="AI23" s="1010"/>
      <c r="AJ23" s="1010"/>
      <c r="AK23" s="1010"/>
      <c r="AL23" s="1010"/>
      <c r="AM23" s="1010"/>
      <c r="AN23" s="1010"/>
      <c r="AO23" s="1059"/>
      <c r="AP23" s="1010"/>
      <c r="AQ23" s="1010"/>
      <c r="AR23" s="1010"/>
      <c r="AS23" s="1146" t="s">
        <v>322</v>
      </c>
      <c r="AT23" s="878"/>
      <c r="AU23" s="878"/>
      <c r="AV23" s="878"/>
      <c r="AW23" s="878"/>
      <c r="AX23" s="878"/>
    </row>
    <row r="24" spans="1:50" ht="13.5" customHeight="1">
      <c r="A24" s="908"/>
      <c r="B24" s="878"/>
      <c r="C24" s="878"/>
      <c r="D24" s="878"/>
      <c r="E24" s="878"/>
      <c r="F24" s="878"/>
      <c r="G24" s="878"/>
      <c r="H24" s="878"/>
      <c r="I24" s="878"/>
      <c r="J24" s="878"/>
      <c r="K24" s="878"/>
      <c r="L24" s="878"/>
      <c r="M24" s="1084"/>
      <c r="N24" s="878"/>
      <c r="O24" s="878"/>
      <c r="P24" s="878"/>
      <c r="Q24" s="878"/>
      <c r="R24" s="878"/>
      <c r="S24" s="878"/>
      <c r="T24" s="878"/>
      <c r="U24" s="878"/>
      <c r="V24" s="878"/>
      <c r="W24" s="878"/>
      <c r="X24" s="878"/>
      <c r="Y24" s="878"/>
      <c r="Z24" s="878"/>
      <c r="AA24" s="878"/>
      <c r="AB24" s="878"/>
      <c r="AC24" s="878"/>
      <c r="AD24" s="878"/>
      <c r="AE24" s="878"/>
      <c r="AF24" s="878"/>
      <c r="AG24" s="878"/>
      <c r="AH24" s="878"/>
      <c r="AI24" s="878"/>
      <c r="AJ24" s="878"/>
      <c r="AK24" s="878"/>
      <c r="AL24" s="878"/>
      <c r="AM24" s="878"/>
      <c r="AN24" s="878"/>
      <c r="AO24" s="878"/>
      <c r="AP24" s="878"/>
      <c r="AQ24" s="878"/>
      <c r="AR24" s="878"/>
      <c r="AS24" s="1084"/>
      <c r="AT24" s="878"/>
      <c r="AU24" s="878"/>
      <c r="AV24" s="878"/>
      <c r="AW24" s="878"/>
      <c r="AX24" s="878"/>
    </row>
    <row r="25" spans="1:50" ht="13.5" customHeight="1">
      <c r="A25" s="908"/>
      <c r="B25" s="878"/>
      <c r="C25" s="878"/>
      <c r="D25" s="878"/>
      <c r="E25" s="878"/>
      <c r="F25" s="878"/>
      <c r="G25" s="878"/>
      <c r="H25" s="878"/>
      <c r="I25" s="878"/>
      <c r="J25" s="878"/>
      <c r="K25" s="878"/>
      <c r="L25" s="878"/>
      <c r="M25" s="1084"/>
      <c r="N25" s="878"/>
      <c r="O25" s="878"/>
      <c r="P25" s="878"/>
      <c r="Q25" s="878"/>
      <c r="R25" s="878"/>
      <c r="S25" s="878"/>
      <c r="T25" s="878"/>
      <c r="U25" s="878"/>
      <c r="V25" s="878"/>
      <c r="W25" s="878"/>
      <c r="X25" s="878"/>
      <c r="Y25" s="878"/>
      <c r="Z25" s="878"/>
      <c r="AA25" s="878"/>
      <c r="AB25" s="878"/>
      <c r="AC25" s="878"/>
      <c r="AD25" s="878"/>
      <c r="AE25" s="878"/>
      <c r="AF25" s="878"/>
      <c r="AG25" s="878"/>
      <c r="AH25" s="878"/>
      <c r="AI25" s="878"/>
      <c r="AJ25" s="878"/>
      <c r="AK25" s="878"/>
      <c r="AL25" s="878"/>
      <c r="AM25" s="878"/>
      <c r="AN25" s="878"/>
      <c r="AO25" s="878"/>
      <c r="AP25" s="878"/>
      <c r="AQ25" s="878"/>
      <c r="AR25" s="878"/>
      <c r="AS25" s="1084"/>
      <c r="AT25" s="878"/>
      <c r="AU25" s="878"/>
      <c r="AV25" s="878"/>
      <c r="AW25" s="878"/>
      <c r="AX25" s="878"/>
    </row>
    <row r="26" spans="1:50" ht="13.5" customHeight="1">
      <c r="A26" s="908"/>
      <c r="B26" s="878"/>
      <c r="C26" s="878"/>
      <c r="D26" s="878"/>
      <c r="E26" s="878"/>
      <c r="F26" s="878"/>
      <c r="G26" s="878"/>
      <c r="H26" s="878"/>
      <c r="I26" s="878"/>
      <c r="J26" s="878"/>
      <c r="K26" s="878"/>
      <c r="L26" s="878"/>
      <c r="M26" s="1084"/>
      <c r="N26" s="878"/>
      <c r="O26" s="878"/>
      <c r="P26" s="878"/>
      <c r="Q26" s="878"/>
      <c r="R26" s="878"/>
      <c r="S26" s="878"/>
      <c r="T26" s="878"/>
      <c r="U26" s="878"/>
      <c r="V26" s="878"/>
      <c r="W26" s="878"/>
      <c r="X26" s="878"/>
      <c r="Y26" s="878"/>
      <c r="Z26" s="878"/>
      <c r="AA26" s="878"/>
      <c r="AB26" s="878"/>
      <c r="AC26" s="878"/>
      <c r="AD26" s="878"/>
      <c r="AE26" s="878"/>
      <c r="AF26" s="878"/>
      <c r="AG26" s="878"/>
      <c r="AH26" s="878"/>
      <c r="AI26" s="878"/>
      <c r="AJ26" s="878"/>
      <c r="AK26" s="878"/>
      <c r="AL26" s="878"/>
      <c r="AM26" s="878"/>
      <c r="AN26" s="878"/>
      <c r="AO26" s="878"/>
      <c r="AP26" s="878"/>
      <c r="AQ26" s="878"/>
      <c r="AR26" s="878"/>
      <c r="AS26" s="1084"/>
      <c r="AT26" s="878"/>
      <c r="AU26" s="878"/>
      <c r="AV26" s="878"/>
      <c r="AW26" s="878"/>
      <c r="AX26" s="878"/>
    </row>
    <row r="27" spans="1:50" ht="13.5" customHeight="1">
      <c r="A27" s="908"/>
      <c r="B27" s="878"/>
      <c r="C27" s="878"/>
      <c r="D27" s="878"/>
      <c r="E27" s="878"/>
      <c r="F27" s="878"/>
      <c r="G27" s="878"/>
      <c r="H27" s="878"/>
      <c r="I27" s="878"/>
      <c r="J27" s="878"/>
      <c r="K27" s="878"/>
      <c r="L27" s="878"/>
      <c r="M27" s="1084"/>
      <c r="N27" s="878"/>
      <c r="O27" s="878"/>
      <c r="P27" s="878"/>
      <c r="Q27" s="878"/>
      <c r="R27" s="878"/>
      <c r="S27" s="878"/>
      <c r="T27" s="878"/>
      <c r="U27" s="878"/>
      <c r="V27" s="878"/>
      <c r="W27" s="878"/>
      <c r="X27" s="878"/>
      <c r="Y27" s="878"/>
      <c r="Z27" s="878"/>
      <c r="AA27" s="878"/>
      <c r="AB27" s="878"/>
      <c r="AC27" s="878"/>
      <c r="AD27" s="878"/>
      <c r="AE27" s="878"/>
      <c r="AF27" s="878"/>
      <c r="AG27" s="878"/>
      <c r="AH27" s="878"/>
      <c r="AI27" s="878"/>
      <c r="AJ27" s="878"/>
      <c r="AK27" s="878"/>
      <c r="AL27" s="878"/>
      <c r="AM27" s="878"/>
      <c r="AN27" s="878"/>
      <c r="AO27" s="878"/>
      <c r="AP27" s="878"/>
      <c r="AQ27" s="878"/>
      <c r="AR27" s="878"/>
      <c r="AS27" s="1084"/>
      <c r="AT27" s="878"/>
      <c r="AU27" s="878"/>
      <c r="AV27" s="878"/>
      <c r="AW27" s="878"/>
      <c r="AX27" s="878"/>
    </row>
    <row r="28" spans="1:50" ht="13.5" customHeight="1">
      <c r="A28" s="908"/>
      <c r="B28" s="878"/>
      <c r="C28" s="878"/>
      <c r="D28" s="878"/>
      <c r="E28" s="878"/>
      <c r="F28" s="878"/>
      <c r="G28" s="878"/>
      <c r="H28" s="878"/>
      <c r="I28" s="878"/>
      <c r="J28" s="878"/>
      <c r="K28" s="878"/>
      <c r="L28" s="878"/>
      <c r="M28" s="1084"/>
      <c r="N28" s="878"/>
      <c r="O28" s="878"/>
      <c r="P28" s="878"/>
      <c r="Q28" s="878"/>
      <c r="R28" s="878"/>
      <c r="S28" s="878"/>
      <c r="T28" s="878"/>
      <c r="U28" s="878"/>
      <c r="V28" s="878"/>
      <c r="W28" s="878"/>
      <c r="X28" s="878"/>
      <c r="Y28" s="878"/>
      <c r="Z28" s="878"/>
      <c r="AA28" s="878"/>
      <c r="AB28" s="878"/>
      <c r="AC28" s="878"/>
      <c r="AD28" s="878"/>
      <c r="AE28" s="878"/>
      <c r="AF28" s="878"/>
      <c r="AG28" s="878"/>
      <c r="AH28" s="878"/>
      <c r="AI28" s="878"/>
      <c r="AJ28" s="878"/>
      <c r="AK28" s="878"/>
      <c r="AL28" s="878"/>
      <c r="AM28" s="878"/>
      <c r="AN28" s="878"/>
      <c r="AO28" s="878"/>
      <c r="AP28" s="878"/>
      <c r="AQ28" s="878"/>
      <c r="AR28" s="878"/>
      <c r="AS28" s="1084"/>
      <c r="AT28" s="878"/>
      <c r="AU28" s="878"/>
      <c r="AV28" s="878"/>
      <c r="AW28" s="878"/>
      <c r="AX28" s="878"/>
    </row>
    <row r="29" spans="1:50" ht="13.5" customHeight="1">
      <c r="A29" s="908"/>
      <c r="B29" s="878"/>
      <c r="C29" s="878"/>
      <c r="D29" s="878"/>
      <c r="E29" s="878"/>
      <c r="F29" s="878"/>
      <c r="G29" s="878"/>
      <c r="H29" s="878"/>
      <c r="I29" s="878"/>
      <c r="J29" s="878"/>
      <c r="K29" s="878"/>
      <c r="L29" s="878"/>
      <c r="M29" s="1084"/>
      <c r="N29" s="878"/>
      <c r="O29" s="878"/>
      <c r="P29" s="878"/>
      <c r="Q29" s="878"/>
      <c r="R29" s="878"/>
      <c r="S29" s="878"/>
      <c r="T29" s="878"/>
      <c r="U29" s="878"/>
      <c r="V29" s="878"/>
      <c r="W29" s="878"/>
      <c r="X29" s="878"/>
      <c r="Y29" s="878"/>
      <c r="Z29" s="878"/>
      <c r="AA29" s="878"/>
      <c r="AB29" s="878"/>
      <c r="AC29" s="878"/>
      <c r="AD29" s="878"/>
      <c r="AE29" s="878"/>
      <c r="AF29" s="878"/>
      <c r="AG29" s="878"/>
      <c r="AH29" s="878"/>
      <c r="AI29" s="878"/>
      <c r="AJ29" s="878"/>
      <c r="AK29" s="878"/>
      <c r="AL29" s="878"/>
      <c r="AM29" s="878"/>
      <c r="AN29" s="878"/>
      <c r="AO29" s="878"/>
      <c r="AP29" s="878"/>
      <c r="AQ29" s="878"/>
      <c r="AR29" s="878"/>
      <c r="AS29" s="1084"/>
      <c r="AT29" s="878"/>
      <c r="AU29" s="878"/>
      <c r="AV29" s="878"/>
      <c r="AW29" s="878"/>
      <c r="AX29" s="878"/>
    </row>
    <row r="30" spans="1:50" ht="13.5" customHeight="1">
      <c r="A30" s="908"/>
      <c r="B30" s="878"/>
      <c r="C30" s="878"/>
      <c r="D30" s="878"/>
      <c r="E30" s="878"/>
      <c r="F30" s="878"/>
      <c r="G30" s="878"/>
      <c r="H30" s="878"/>
      <c r="I30" s="878"/>
      <c r="J30" s="878"/>
      <c r="K30" s="878"/>
      <c r="L30" s="878"/>
      <c r="M30" s="1084"/>
      <c r="N30" s="878"/>
      <c r="O30" s="878"/>
      <c r="P30" s="878"/>
      <c r="Q30" s="878"/>
      <c r="R30" s="878"/>
      <c r="S30" s="878"/>
      <c r="T30" s="878"/>
      <c r="U30" s="878"/>
      <c r="V30" s="878"/>
      <c r="W30" s="878"/>
      <c r="X30" s="878"/>
      <c r="Y30" s="878"/>
      <c r="Z30" s="878"/>
      <c r="AA30" s="878"/>
      <c r="AB30" s="878"/>
      <c r="AC30" s="878"/>
      <c r="AD30" s="878"/>
      <c r="AE30" s="878"/>
      <c r="AF30" s="878"/>
      <c r="AG30" s="878"/>
      <c r="AH30" s="878"/>
      <c r="AI30" s="878"/>
      <c r="AJ30" s="878"/>
      <c r="AK30" s="878"/>
      <c r="AL30" s="878"/>
      <c r="AM30" s="878"/>
      <c r="AN30" s="878"/>
      <c r="AO30" s="878"/>
      <c r="AP30" s="878"/>
      <c r="AQ30" s="878"/>
      <c r="AR30" s="878"/>
      <c r="AS30" s="1084"/>
      <c r="AT30" s="878"/>
      <c r="AU30" s="878"/>
      <c r="AV30" s="878"/>
      <c r="AW30" s="878"/>
      <c r="AX30" s="878"/>
    </row>
    <row r="31" spans="1:50" ht="13.5" customHeight="1">
      <c r="A31" s="908"/>
      <c r="B31" s="878"/>
      <c r="C31" s="878"/>
      <c r="D31" s="878"/>
      <c r="E31" s="878"/>
      <c r="F31" s="878"/>
      <c r="G31" s="878"/>
      <c r="H31" s="878"/>
      <c r="I31" s="878"/>
      <c r="J31" s="878"/>
      <c r="K31" s="878"/>
      <c r="L31" s="878"/>
      <c r="M31" s="1084"/>
      <c r="N31" s="878"/>
      <c r="O31" s="878"/>
      <c r="P31" s="878"/>
      <c r="Q31" s="878"/>
      <c r="R31" s="878"/>
      <c r="S31" s="878"/>
      <c r="T31" s="878"/>
      <c r="U31" s="878"/>
      <c r="V31" s="878"/>
      <c r="W31" s="878"/>
      <c r="X31" s="878"/>
      <c r="Y31" s="878"/>
      <c r="Z31" s="878"/>
      <c r="AA31" s="878"/>
      <c r="AB31" s="878"/>
      <c r="AC31" s="878"/>
      <c r="AD31" s="878"/>
      <c r="AE31" s="878"/>
      <c r="AF31" s="878"/>
      <c r="AG31" s="878"/>
      <c r="AH31" s="878"/>
      <c r="AI31" s="878"/>
      <c r="AJ31" s="878"/>
      <c r="AK31" s="878"/>
      <c r="AL31" s="878"/>
      <c r="AM31" s="878"/>
      <c r="AN31" s="878"/>
      <c r="AO31" s="878"/>
      <c r="AP31" s="878"/>
      <c r="AQ31" s="878"/>
      <c r="AR31" s="878"/>
      <c r="AS31" s="1084"/>
      <c r="AT31" s="878"/>
      <c r="AU31" s="878"/>
      <c r="AV31" s="878"/>
      <c r="AW31" s="878"/>
      <c r="AX31" s="878"/>
    </row>
    <row r="32" spans="1:50" ht="13.5" customHeight="1">
      <c r="A32" s="908"/>
      <c r="B32" s="878"/>
      <c r="C32" s="878"/>
      <c r="D32" s="878"/>
      <c r="E32" s="878"/>
      <c r="F32" s="878"/>
      <c r="G32" s="878"/>
      <c r="H32" s="878"/>
      <c r="I32" s="878"/>
      <c r="J32" s="878"/>
      <c r="K32" s="878"/>
      <c r="L32" s="878"/>
      <c r="M32" s="1084"/>
      <c r="N32" s="878"/>
      <c r="O32" s="878"/>
      <c r="P32" s="878"/>
      <c r="Q32" s="878"/>
      <c r="R32" s="878"/>
      <c r="S32" s="878"/>
      <c r="T32" s="878"/>
      <c r="U32" s="878"/>
      <c r="V32" s="878"/>
      <c r="W32" s="878"/>
      <c r="X32" s="878"/>
      <c r="Y32" s="878"/>
      <c r="Z32" s="878"/>
      <c r="AA32" s="878"/>
      <c r="AB32" s="878"/>
      <c r="AC32" s="878"/>
      <c r="AD32" s="878"/>
      <c r="AE32" s="878"/>
      <c r="AF32" s="878"/>
      <c r="AG32" s="878"/>
      <c r="AH32" s="878"/>
      <c r="AI32" s="878"/>
      <c r="AJ32" s="878"/>
      <c r="AK32" s="878"/>
      <c r="AL32" s="878"/>
      <c r="AM32" s="878"/>
      <c r="AN32" s="878"/>
      <c r="AO32" s="878"/>
      <c r="AP32" s="878"/>
      <c r="AQ32" s="878"/>
      <c r="AR32" s="878"/>
      <c r="AS32" s="1084"/>
      <c r="AT32" s="878"/>
      <c r="AU32" s="878"/>
      <c r="AV32" s="878"/>
      <c r="AW32" s="878"/>
      <c r="AX32" s="878"/>
    </row>
    <row r="33" spans="1:50" ht="13.5" customHeight="1">
      <c r="A33" s="908"/>
      <c r="B33" s="878"/>
      <c r="C33" s="878"/>
      <c r="D33" s="878"/>
      <c r="E33" s="878"/>
      <c r="F33" s="878"/>
      <c r="G33" s="878"/>
      <c r="H33" s="878"/>
      <c r="I33" s="878"/>
      <c r="J33" s="878"/>
      <c r="K33" s="878"/>
      <c r="L33" s="878"/>
      <c r="M33" s="1084"/>
      <c r="N33" s="878"/>
      <c r="O33" s="878"/>
      <c r="P33" s="878"/>
      <c r="Q33" s="878"/>
      <c r="R33" s="878"/>
      <c r="S33" s="878"/>
      <c r="T33" s="878"/>
      <c r="U33" s="878"/>
      <c r="V33" s="878"/>
      <c r="W33" s="878"/>
      <c r="X33" s="878"/>
      <c r="Y33" s="878"/>
      <c r="Z33" s="878"/>
      <c r="AA33" s="878"/>
      <c r="AB33" s="878"/>
      <c r="AC33" s="878"/>
      <c r="AD33" s="878"/>
      <c r="AE33" s="878"/>
      <c r="AF33" s="878"/>
      <c r="AG33" s="878"/>
      <c r="AH33" s="878"/>
      <c r="AI33" s="878"/>
      <c r="AJ33" s="878"/>
      <c r="AK33" s="878"/>
      <c r="AL33" s="878"/>
      <c r="AM33" s="878"/>
      <c r="AN33" s="878"/>
      <c r="AO33" s="878"/>
      <c r="AP33" s="878"/>
      <c r="AQ33" s="878"/>
      <c r="AR33" s="878"/>
      <c r="AS33" s="1084"/>
      <c r="AT33" s="878"/>
      <c r="AU33" s="878"/>
      <c r="AV33" s="878"/>
      <c r="AW33" s="878"/>
      <c r="AX33" s="878"/>
    </row>
    <row r="34" spans="1:50" ht="13.5" customHeight="1">
      <c r="A34" s="908"/>
      <c r="B34" s="878"/>
      <c r="C34" s="878"/>
      <c r="D34" s="878"/>
      <c r="E34" s="878"/>
      <c r="F34" s="878"/>
      <c r="G34" s="878"/>
      <c r="H34" s="878"/>
      <c r="I34" s="878"/>
      <c r="J34" s="878"/>
      <c r="K34" s="878"/>
      <c r="L34" s="878"/>
      <c r="M34" s="1084"/>
      <c r="N34" s="878"/>
      <c r="O34" s="878"/>
      <c r="P34" s="878"/>
      <c r="Q34" s="878"/>
      <c r="R34" s="878"/>
      <c r="S34" s="878"/>
      <c r="T34" s="878"/>
      <c r="U34" s="878"/>
      <c r="V34" s="878"/>
      <c r="W34" s="878"/>
      <c r="X34" s="878"/>
      <c r="Y34" s="878"/>
      <c r="Z34" s="878"/>
      <c r="AA34" s="878"/>
      <c r="AB34" s="878"/>
      <c r="AC34" s="878"/>
      <c r="AD34" s="878"/>
      <c r="AE34" s="878"/>
      <c r="AF34" s="878"/>
      <c r="AG34" s="878"/>
      <c r="AH34" s="878"/>
      <c r="AI34" s="878"/>
      <c r="AJ34" s="878"/>
      <c r="AK34" s="878"/>
      <c r="AL34" s="878"/>
      <c r="AM34" s="878"/>
      <c r="AN34" s="878"/>
      <c r="AO34" s="878"/>
      <c r="AP34" s="878"/>
      <c r="AQ34" s="878"/>
      <c r="AR34" s="878"/>
      <c r="AS34" s="1084"/>
      <c r="AT34" s="878"/>
      <c r="AU34" s="878"/>
      <c r="AV34" s="878"/>
      <c r="AW34" s="878"/>
      <c r="AX34" s="878"/>
    </row>
    <row r="35" spans="1:50" ht="13.5" customHeight="1">
      <c r="A35" s="908"/>
      <c r="B35" s="878"/>
      <c r="C35" s="878"/>
      <c r="D35" s="878"/>
      <c r="E35" s="878"/>
      <c r="F35" s="878"/>
      <c r="G35" s="878"/>
      <c r="H35" s="878"/>
      <c r="I35" s="878"/>
      <c r="J35" s="878"/>
      <c r="K35" s="878"/>
      <c r="L35" s="878"/>
      <c r="M35" s="1084"/>
      <c r="N35" s="878"/>
      <c r="O35" s="878"/>
      <c r="P35" s="878"/>
      <c r="Q35" s="878"/>
      <c r="R35" s="878"/>
      <c r="S35" s="878"/>
      <c r="T35" s="878"/>
      <c r="U35" s="878"/>
      <c r="V35" s="878"/>
      <c r="W35" s="878"/>
      <c r="X35" s="878"/>
      <c r="Y35" s="878"/>
      <c r="Z35" s="878"/>
      <c r="AA35" s="878"/>
      <c r="AB35" s="878"/>
      <c r="AC35" s="878"/>
      <c r="AD35" s="878"/>
      <c r="AE35" s="878"/>
      <c r="AF35" s="878"/>
      <c r="AG35" s="878"/>
      <c r="AH35" s="878"/>
      <c r="AI35" s="878"/>
      <c r="AJ35" s="878"/>
      <c r="AK35" s="878"/>
      <c r="AL35" s="878"/>
      <c r="AM35" s="878"/>
      <c r="AN35" s="878"/>
      <c r="AO35" s="878"/>
      <c r="AP35" s="878"/>
      <c r="AQ35" s="878"/>
      <c r="AR35" s="878"/>
      <c r="AS35" s="1084"/>
      <c r="AT35" s="878"/>
      <c r="AU35" s="878"/>
      <c r="AV35" s="878"/>
      <c r="AW35" s="878"/>
      <c r="AX35" s="878"/>
    </row>
    <row r="36" spans="1:50" ht="13.5" customHeight="1">
      <c r="A36" s="908"/>
      <c r="B36" s="878"/>
      <c r="C36" s="878"/>
      <c r="D36" s="878"/>
      <c r="E36" s="878"/>
      <c r="F36" s="878"/>
      <c r="G36" s="878"/>
      <c r="H36" s="878"/>
      <c r="I36" s="878"/>
      <c r="J36" s="878"/>
      <c r="K36" s="878"/>
      <c r="L36" s="878"/>
      <c r="M36" s="1084"/>
      <c r="N36" s="878"/>
      <c r="O36" s="878"/>
      <c r="P36" s="878"/>
      <c r="Q36" s="878"/>
      <c r="R36" s="878"/>
      <c r="S36" s="878"/>
      <c r="T36" s="878"/>
      <c r="U36" s="878"/>
      <c r="V36" s="878"/>
      <c r="W36" s="878"/>
      <c r="X36" s="878"/>
      <c r="Y36" s="878"/>
      <c r="Z36" s="878"/>
      <c r="AA36" s="878"/>
      <c r="AB36" s="878"/>
      <c r="AC36" s="878"/>
      <c r="AD36" s="878"/>
      <c r="AE36" s="878"/>
      <c r="AF36" s="878"/>
      <c r="AG36" s="878"/>
      <c r="AH36" s="878"/>
      <c r="AI36" s="878"/>
      <c r="AJ36" s="878"/>
      <c r="AK36" s="878"/>
      <c r="AL36" s="878"/>
      <c r="AM36" s="878"/>
      <c r="AN36" s="878"/>
      <c r="AO36" s="878"/>
      <c r="AP36" s="878"/>
      <c r="AQ36" s="878"/>
      <c r="AR36" s="878"/>
      <c r="AS36" s="1084"/>
      <c r="AT36" s="878"/>
      <c r="AU36" s="878"/>
      <c r="AV36" s="878"/>
      <c r="AW36" s="878"/>
      <c r="AX36" s="878"/>
    </row>
    <row r="37" spans="1:50" ht="13.5" customHeight="1">
      <c r="A37" s="908"/>
      <c r="B37" s="878"/>
      <c r="C37" s="878"/>
      <c r="D37" s="878"/>
      <c r="E37" s="878"/>
      <c r="F37" s="878"/>
      <c r="G37" s="878"/>
      <c r="H37" s="878"/>
      <c r="I37" s="878"/>
      <c r="J37" s="878"/>
      <c r="K37" s="878"/>
      <c r="L37" s="878"/>
      <c r="M37" s="1084"/>
      <c r="N37" s="878"/>
      <c r="O37" s="878"/>
      <c r="P37" s="878"/>
      <c r="Q37" s="878"/>
      <c r="R37" s="878"/>
      <c r="S37" s="878"/>
      <c r="T37" s="878"/>
      <c r="U37" s="878"/>
      <c r="V37" s="878"/>
      <c r="W37" s="878"/>
      <c r="X37" s="878"/>
      <c r="Y37" s="878"/>
      <c r="Z37" s="878"/>
      <c r="AA37" s="878"/>
      <c r="AB37" s="878"/>
      <c r="AC37" s="878"/>
      <c r="AD37" s="878"/>
      <c r="AE37" s="878"/>
      <c r="AF37" s="878"/>
      <c r="AG37" s="878"/>
      <c r="AH37" s="878"/>
      <c r="AI37" s="878"/>
      <c r="AJ37" s="878"/>
      <c r="AK37" s="878"/>
      <c r="AL37" s="878"/>
      <c r="AM37" s="878"/>
      <c r="AN37" s="878"/>
      <c r="AO37" s="878"/>
      <c r="AP37" s="878"/>
      <c r="AQ37" s="878"/>
      <c r="AR37" s="878"/>
      <c r="AS37" s="1084"/>
      <c r="AT37" s="878"/>
      <c r="AU37" s="878"/>
      <c r="AV37" s="878"/>
      <c r="AW37" s="878"/>
      <c r="AX37" s="878"/>
    </row>
    <row r="38" spans="1:50" ht="13.5" customHeight="1">
      <c r="A38" s="908"/>
      <c r="B38" s="878"/>
      <c r="C38" s="878"/>
      <c r="D38" s="878"/>
      <c r="E38" s="878"/>
      <c r="F38" s="878"/>
      <c r="G38" s="878"/>
      <c r="H38" s="878"/>
      <c r="I38" s="878"/>
      <c r="J38" s="878"/>
      <c r="K38" s="878"/>
      <c r="L38" s="878"/>
      <c r="M38" s="1084"/>
      <c r="N38" s="878"/>
      <c r="O38" s="878"/>
      <c r="P38" s="878"/>
      <c r="Q38" s="878"/>
      <c r="R38" s="878"/>
      <c r="S38" s="878"/>
      <c r="T38" s="878"/>
      <c r="U38" s="878"/>
      <c r="V38" s="878"/>
      <c r="W38" s="878"/>
      <c r="X38" s="878"/>
      <c r="Y38" s="878"/>
      <c r="Z38" s="878"/>
      <c r="AA38" s="878"/>
      <c r="AB38" s="878"/>
      <c r="AC38" s="878"/>
      <c r="AD38" s="878"/>
      <c r="AE38" s="878"/>
      <c r="AF38" s="878"/>
      <c r="AG38" s="878"/>
      <c r="AH38" s="878"/>
      <c r="AI38" s="878"/>
      <c r="AJ38" s="878"/>
      <c r="AK38" s="878"/>
      <c r="AL38" s="878"/>
      <c r="AM38" s="878"/>
      <c r="AN38" s="878"/>
      <c r="AO38" s="878"/>
      <c r="AP38" s="878"/>
      <c r="AQ38" s="878"/>
      <c r="AR38" s="878"/>
      <c r="AS38" s="1084"/>
      <c r="AT38" s="878"/>
      <c r="AU38" s="878"/>
      <c r="AV38" s="878"/>
      <c r="AW38" s="878"/>
      <c r="AX38" s="878"/>
    </row>
    <row r="39" spans="1:50" ht="13.5" customHeight="1">
      <c r="A39" s="908"/>
      <c r="B39" s="878"/>
      <c r="C39" s="878"/>
      <c r="D39" s="878"/>
      <c r="E39" s="878"/>
      <c r="F39" s="878"/>
      <c r="G39" s="878"/>
      <c r="H39" s="878"/>
      <c r="I39" s="878"/>
      <c r="J39" s="878"/>
      <c r="K39" s="878"/>
      <c r="L39" s="878"/>
      <c r="M39" s="1084"/>
      <c r="N39" s="878"/>
      <c r="O39" s="878"/>
      <c r="P39" s="878"/>
      <c r="Q39" s="878"/>
      <c r="R39" s="878"/>
      <c r="S39" s="878"/>
      <c r="T39" s="878"/>
      <c r="U39" s="878"/>
      <c r="V39" s="878"/>
      <c r="W39" s="878"/>
      <c r="X39" s="878"/>
      <c r="Y39" s="878"/>
      <c r="Z39" s="878"/>
      <c r="AA39" s="878"/>
      <c r="AB39" s="878"/>
      <c r="AC39" s="878"/>
      <c r="AD39" s="878"/>
      <c r="AE39" s="878"/>
      <c r="AF39" s="878"/>
      <c r="AG39" s="878"/>
      <c r="AH39" s="878"/>
      <c r="AI39" s="878"/>
      <c r="AJ39" s="878"/>
      <c r="AK39" s="878"/>
      <c r="AL39" s="878"/>
      <c r="AM39" s="878"/>
      <c r="AN39" s="878"/>
      <c r="AO39" s="878"/>
      <c r="AP39" s="878"/>
      <c r="AQ39" s="878"/>
      <c r="AR39" s="878"/>
      <c r="AS39" s="1084"/>
      <c r="AT39" s="878"/>
      <c r="AU39" s="878"/>
      <c r="AV39" s="878"/>
      <c r="AW39" s="878"/>
      <c r="AX39" s="878"/>
    </row>
    <row r="40" spans="1:50" ht="13.5" customHeight="1">
      <c r="A40" s="908"/>
      <c r="B40" s="878"/>
      <c r="C40" s="878"/>
      <c r="D40" s="878"/>
      <c r="E40" s="878"/>
      <c r="F40" s="878"/>
      <c r="G40" s="878"/>
      <c r="H40" s="878"/>
      <c r="I40" s="878"/>
      <c r="J40" s="878"/>
      <c r="K40" s="878"/>
      <c r="L40" s="878"/>
      <c r="M40" s="1084"/>
      <c r="N40" s="878"/>
      <c r="O40" s="878"/>
      <c r="P40" s="878"/>
      <c r="Q40" s="878"/>
      <c r="R40" s="878"/>
      <c r="S40" s="878"/>
      <c r="T40" s="878"/>
      <c r="U40" s="878"/>
      <c r="V40" s="878"/>
      <c r="W40" s="878"/>
      <c r="X40" s="878"/>
      <c r="Y40" s="878"/>
      <c r="Z40" s="878"/>
      <c r="AA40" s="878"/>
      <c r="AB40" s="878"/>
      <c r="AC40" s="878"/>
      <c r="AD40" s="878"/>
      <c r="AE40" s="878"/>
      <c r="AF40" s="878"/>
      <c r="AG40" s="878"/>
      <c r="AH40" s="878"/>
      <c r="AI40" s="878"/>
      <c r="AJ40" s="878"/>
      <c r="AK40" s="878"/>
      <c r="AL40" s="878"/>
      <c r="AM40" s="878"/>
      <c r="AN40" s="878"/>
      <c r="AO40" s="878"/>
      <c r="AP40" s="878"/>
      <c r="AQ40" s="878"/>
      <c r="AR40" s="878"/>
      <c r="AS40" s="1084"/>
      <c r="AT40" s="878"/>
      <c r="AU40" s="878"/>
      <c r="AV40" s="878"/>
      <c r="AW40" s="878"/>
      <c r="AX40" s="878"/>
    </row>
    <row r="41" spans="1:50" ht="13.5" customHeight="1">
      <c r="A41" s="908"/>
      <c r="B41" s="878"/>
      <c r="C41" s="878"/>
      <c r="D41" s="878"/>
      <c r="E41" s="878"/>
      <c r="F41" s="878"/>
      <c r="G41" s="878"/>
      <c r="H41" s="878"/>
      <c r="I41" s="878"/>
      <c r="J41" s="878"/>
      <c r="K41" s="878"/>
      <c r="L41" s="878"/>
      <c r="M41" s="1084"/>
      <c r="N41" s="878"/>
      <c r="O41" s="878"/>
      <c r="P41" s="878"/>
      <c r="Q41" s="878"/>
      <c r="R41" s="878"/>
      <c r="S41" s="878"/>
      <c r="T41" s="878"/>
      <c r="U41" s="878"/>
      <c r="V41" s="878"/>
      <c r="W41" s="878"/>
      <c r="X41" s="878"/>
      <c r="Y41" s="878"/>
      <c r="Z41" s="878"/>
      <c r="AA41" s="878"/>
      <c r="AB41" s="878"/>
      <c r="AC41" s="878"/>
      <c r="AD41" s="878"/>
      <c r="AE41" s="878"/>
      <c r="AF41" s="878"/>
      <c r="AG41" s="878"/>
      <c r="AH41" s="878"/>
      <c r="AI41" s="878"/>
      <c r="AJ41" s="878"/>
      <c r="AK41" s="878"/>
      <c r="AL41" s="878"/>
      <c r="AM41" s="878"/>
      <c r="AN41" s="878"/>
      <c r="AO41" s="878"/>
      <c r="AP41" s="878"/>
      <c r="AQ41" s="878"/>
      <c r="AR41" s="878"/>
      <c r="AS41" s="1084"/>
      <c r="AT41" s="878"/>
      <c r="AU41" s="878"/>
      <c r="AV41" s="878"/>
      <c r="AW41" s="878"/>
      <c r="AX41" s="878"/>
    </row>
    <row r="42" spans="1:50" ht="13.5" customHeight="1">
      <c r="A42" s="908"/>
      <c r="B42" s="878"/>
      <c r="C42" s="878"/>
      <c r="D42" s="878"/>
      <c r="E42" s="878"/>
      <c r="F42" s="878"/>
      <c r="G42" s="878"/>
      <c r="H42" s="878"/>
      <c r="I42" s="878"/>
      <c r="J42" s="878"/>
      <c r="K42" s="878"/>
      <c r="L42" s="878"/>
      <c r="M42" s="1084"/>
      <c r="N42" s="878"/>
      <c r="O42" s="878"/>
      <c r="P42" s="878"/>
      <c r="Q42" s="878"/>
      <c r="R42" s="878"/>
      <c r="S42" s="878"/>
      <c r="T42" s="878"/>
      <c r="U42" s="878"/>
      <c r="V42" s="878"/>
      <c r="W42" s="878"/>
      <c r="X42" s="878"/>
      <c r="Y42" s="878"/>
      <c r="Z42" s="878"/>
      <c r="AA42" s="878"/>
      <c r="AB42" s="878"/>
      <c r="AC42" s="878"/>
      <c r="AD42" s="878"/>
      <c r="AE42" s="878"/>
      <c r="AF42" s="878"/>
      <c r="AG42" s="878"/>
      <c r="AH42" s="878"/>
      <c r="AI42" s="878"/>
      <c r="AJ42" s="878"/>
      <c r="AK42" s="878"/>
      <c r="AL42" s="878"/>
      <c r="AM42" s="878"/>
      <c r="AN42" s="878"/>
      <c r="AO42" s="878"/>
      <c r="AP42" s="878"/>
      <c r="AQ42" s="878"/>
      <c r="AR42" s="878"/>
      <c r="AS42" s="1084"/>
      <c r="AT42" s="878"/>
      <c r="AU42" s="878"/>
      <c r="AV42" s="878"/>
      <c r="AW42" s="878"/>
      <c r="AX42" s="878"/>
    </row>
    <row r="43" spans="1:50" ht="13.5" customHeight="1">
      <c r="A43" s="908"/>
      <c r="B43" s="878"/>
      <c r="C43" s="878"/>
      <c r="D43" s="878"/>
      <c r="E43" s="878"/>
      <c r="F43" s="878"/>
      <c r="G43" s="878"/>
      <c r="H43" s="878"/>
      <c r="I43" s="878"/>
      <c r="J43" s="878"/>
      <c r="K43" s="878"/>
      <c r="L43" s="878"/>
      <c r="M43" s="1084"/>
      <c r="N43" s="878"/>
      <c r="O43" s="878"/>
      <c r="P43" s="878"/>
      <c r="Q43" s="878"/>
      <c r="R43" s="878"/>
      <c r="S43" s="878"/>
      <c r="T43" s="878"/>
      <c r="U43" s="878"/>
      <c r="V43" s="878"/>
      <c r="W43" s="878"/>
      <c r="X43" s="878"/>
      <c r="Y43" s="878"/>
      <c r="Z43" s="878"/>
      <c r="AA43" s="878"/>
      <c r="AB43" s="878"/>
      <c r="AC43" s="878"/>
      <c r="AD43" s="878"/>
      <c r="AE43" s="878"/>
      <c r="AF43" s="878"/>
      <c r="AG43" s="878"/>
      <c r="AH43" s="878"/>
      <c r="AI43" s="878"/>
      <c r="AJ43" s="878"/>
      <c r="AK43" s="878"/>
      <c r="AL43" s="878"/>
      <c r="AM43" s="878"/>
      <c r="AN43" s="878"/>
      <c r="AO43" s="878"/>
      <c r="AP43" s="878"/>
      <c r="AQ43" s="878"/>
      <c r="AR43" s="878"/>
      <c r="AS43" s="1084"/>
      <c r="AT43" s="878"/>
      <c r="AU43" s="878"/>
      <c r="AV43" s="878"/>
      <c r="AW43" s="878"/>
      <c r="AX43" s="878"/>
    </row>
    <row r="44" spans="1:50" ht="13.5" customHeight="1">
      <c r="A44" s="908"/>
      <c r="B44" s="878"/>
      <c r="C44" s="878"/>
      <c r="D44" s="878"/>
      <c r="E44" s="878"/>
      <c r="F44" s="878"/>
      <c r="G44" s="878"/>
      <c r="H44" s="878"/>
      <c r="I44" s="878"/>
      <c r="J44" s="878"/>
      <c r="K44" s="878"/>
      <c r="L44" s="878"/>
      <c r="M44" s="1084"/>
      <c r="N44" s="878"/>
      <c r="O44" s="878"/>
      <c r="P44" s="878"/>
      <c r="Q44" s="878"/>
      <c r="R44" s="878"/>
      <c r="S44" s="878"/>
      <c r="T44" s="878"/>
      <c r="U44" s="878"/>
      <c r="V44" s="878"/>
      <c r="W44" s="878"/>
      <c r="X44" s="878"/>
      <c r="Y44" s="878"/>
      <c r="Z44" s="878"/>
      <c r="AA44" s="878"/>
      <c r="AB44" s="878"/>
      <c r="AC44" s="878"/>
      <c r="AD44" s="878"/>
      <c r="AE44" s="878"/>
      <c r="AF44" s="878"/>
      <c r="AG44" s="878"/>
      <c r="AH44" s="878"/>
      <c r="AI44" s="878"/>
      <c r="AJ44" s="878"/>
      <c r="AK44" s="878"/>
      <c r="AL44" s="878"/>
      <c r="AM44" s="878"/>
      <c r="AN44" s="878"/>
      <c r="AO44" s="878"/>
      <c r="AP44" s="878"/>
      <c r="AQ44" s="878"/>
      <c r="AR44" s="878"/>
      <c r="AS44" s="1084"/>
      <c r="AT44" s="878"/>
      <c r="AU44" s="878"/>
      <c r="AV44" s="878"/>
      <c r="AW44" s="878"/>
      <c r="AX44" s="878"/>
    </row>
    <row r="45" spans="1:50" ht="13.5" customHeight="1">
      <c r="A45" s="908"/>
      <c r="B45" s="878"/>
      <c r="C45" s="878"/>
      <c r="D45" s="878"/>
      <c r="E45" s="878"/>
      <c r="F45" s="878"/>
      <c r="G45" s="878"/>
      <c r="H45" s="878"/>
      <c r="I45" s="878"/>
      <c r="J45" s="878"/>
      <c r="K45" s="878"/>
      <c r="L45" s="878"/>
      <c r="M45" s="1084"/>
      <c r="N45" s="878"/>
      <c r="O45" s="878"/>
      <c r="P45" s="878"/>
      <c r="Q45" s="878"/>
      <c r="R45" s="878"/>
      <c r="S45" s="878"/>
      <c r="T45" s="878"/>
      <c r="U45" s="878"/>
      <c r="V45" s="878"/>
      <c r="W45" s="878"/>
      <c r="X45" s="878"/>
      <c r="Y45" s="878"/>
      <c r="Z45" s="878"/>
      <c r="AA45" s="878"/>
      <c r="AB45" s="878"/>
      <c r="AC45" s="878"/>
      <c r="AD45" s="878"/>
      <c r="AE45" s="878"/>
      <c r="AF45" s="878"/>
      <c r="AG45" s="878"/>
      <c r="AH45" s="878"/>
      <c r="AI45" s="878"/>
      <c r="AJ45" s="878"/>
      <c r="AK45" s="878"/>
      <c r="AL45" s="878"/>
      <c r="AM45" s="878"/>
      <c r="AN45" s="878"/>
      <c r="AO45" s="878"/>
      <c r="AP45" s="878"/>
      <c r="AQ45" s="878"/>
      <c r="AR45" s="878"/>
      <c r="AS45" s="1084"/>
      <c r="AT45" s="878"/>
      <c r="AU45" s="878"/>
      <c r="AV45" s="878"/>
      <c r="AW45" s="878"/>
      <c r="AX45" s="878"/>
    </row>
    <row r="46" spans="1:50" ht="13.5" customHeight="1">
      <c r="A46" s="908"/>
      <c r="B46" s="878"/>
      <c r="C46" s="878"/>
      <c r="D46" s="878"/>
      <c r="E46" s="878"/>
      <c r="F46" s="878"/>
      <c r="G46" s="878"/>
      <c r="H46" s="878"/>
      <c r="I46" s="878"/>
      <c r="J46" s="878"/>
      <c r="K46" s="878"/>
      <c r="L46" s="878"/>
      <c r="M46" s="1084"/>
      <c r="N46" s="878"/>
      <c r="O46" s="878"/>
      <c r="P46" s="878"/>
      <c r="Q46" s="878"/>
      <c r="R46" s="878"/>
      <c r="S46" s="878"/>
      <c r="T46" s="878"/>
      <c r="U46" s="878"/>
      <c r="V46" s="878"/>
      <c r="W46" s="878"/>
      <c r="X46" s="878"/>
      <c r="Y46" s="878"/>
      <c r="Z46" s="878"/>
      <c r="AA46" s="878"/>
      <c r="AB46" s="878"/>
      <c r="AC46" s="878"/>
      <c r="AD46" s="878"/>
      <c r="AE46" s="878"/>
      <c r="AF46" s="878"/>
      <c r="AG46" s="878"/>
      <c r="AH46" s="878"/>
      <c r="AI46" s="878"/>
      <c r="AJ46" s="878"/>
      <c r="AK46" s="878"/>
      <c r="AL46" s="878"/>
      <c r="AM46" s="878"/>
      <c r="AN46" s="878"/>
      <c r="AO46" s="878"/>
      <c r="AP46" s="878"/>
      <c r="AQ46" s="878"/>
      <c r="AR46" s="878"/>
      <c r="AS46" s="1084"/>
      <c r="AT46" s="878"/>
      <c r="AU46" s="878"/>
      <c r="AV46" s="878"/>
      <c r="AW46" s="878"/>
      <c r="AX46" s="878"/>
    </row>
    <row r="47" spans="1:50" ht="13.5" customHeight="1">
      <c r="A47" s="908"/>
      <c r="B47" s="878"/>
      <c r="C47" s="878"/>
      <c r="D47" s="878"/>
      <c r="E47" s="878"/>
      <c r="F47" s="878"/>
      <c r="G47" s="878"/>
      <c r="H47" s="878"/>
      <c r="I47" s="878"/>
      <c r="J47" s="878"/>
      <c r="K47" s="878"/>
      <c r="L47" s="878"/>
      <c r="M47" s="1084"/>
      <c r="N47" s="878"/>
      <c r="O47" s="878"/>
      <c r="P47" s="878"/>
      <c r="Q47" s="878"/>
      <c r="R47" s="878"/>
      <c r="S47" s="878"/>
      <c r="T47" s="878"/>
      <c r="U47" s="878"/>
      <c r="V47" s="878"/>
      <c r="W47" s="878"/>
      <c r="X47" s="878"/>
      <c r="Y47" s="878"/>
      <c r="Z47" s="878"/>
      <c r="AA47" s="878"/>
      <c r="AB47" s="878"/>
      <c r="AC47" s="878"/>
      <c r="AD47" s="878"/>
      <c r="AE47" s="878"/>
      <c r="AF47" s="878"/>
      <c r="AG47" s="878"/>
      <c r="AH47" s="878"/>
      <c r="AI47" s="878"/>
      <c r="AJ47" s="878"/>
      <c r="AK47" s="878"/>
      <c r="AL47" s="878"/>
      <c r="AM47" s="878"/>
      <c r="AN47" s="878"/>
      <c r="AO47" s="878"/>
      <c r="AP47" s="878"/>
      <c r="AQ47" s="878"/>
      <c r="AR47" s="878"/>
      <c r="AS47" s="1084"/>
      <c r="AT47" s="878"/>
      <c r="AU47" s="878"/>
      <c r="AV47" s="878"/>
      <c r="AW47" s="878"/>
      <c r="AX47" s="878"/>
    </row>
    <row r="48" spans="1:50" ht="13.5" customHeight="1">
      <c r="A48" s="908"/>
      <c r="B48" s="878"/>
      <c r="C48" s="878"/>
      <c r="D48" s="878"/>
      <c r="E48" s="878"/>
      <c r="F48" s="878"/>
      <c r="G48" s="878"/>
      <c r="H48" s="878"/>
      <c r="I48" s="878"/>
      <c r="J48" s="878"/>
      <c r="K48" s="878"/>
      <c r="L48" s="878"/>
      <c r="M48" s="1084"/>
      <c r="N48" s="878"/>
      <c r="O48" s="878"/>
      <c r="P48" s="878"/>
      <c r="Q48" s="878"/>
      <c r="R48" s="878"/>
      <c r="S48" s="878"/>
      <c r="T48" s="878"/>
      <c r="U48" s="878"/>
      <c r="V48" s="878"/>
      <c r="W48" s="878"/>
      <c r="X48" s="878"/>
      <c r="Y48" s="878"/>
      <c r="Z48" s="878"/>
      <c r="AA48" s="878"/>
      <c r="AB48" s="878"/>
      <c r="AC48" s="878"/>
      <c r="AD48" s="878"/>
      <c r="AE48" s="878"/>
      <c r="AF48" s="878"/>
      <c r="AG48" s="878"/>
      <c r="AH48" s="878"/>
      <c r="AI48" s="878"/>
      <c r="AJ48" s="878"/>
      <c r="AK48" s="878"/>
      <c r="AL48" s="878"/>
      <c r="AM48" s="878"/>
      <c r="AN48" s="878"/>
      <c r="AO48" s="878"/>
      <c r="AP48" s="878"/>
      <c r="AQ48" s="878"/>
      <c r="AR48" s="878"/>
      <c r="AS48" s="1084"/>
      <c r="AT48" s="878"/>
      <c r="AU48" s="878"/>
      <c r="AV48" s="878"/>
      <c r="AW48" s="878"/>
      <c r="AX48" s="878"/>
    </row>
    <row r="49" spans="1:50" ht="13.5" customHeight="1">
      <c r="A49" s="908"/>
      <c r="B49" s="878"/>
      <c r="C49" s="878"/>
      <c r="D49" s="878"/>
      <c r="E49" s="878"/>
      <c r="F49" s="878"/>
      <c r="G49" s="878"/>
      <c r="H49" s="878"/>
      <c r="I49" s="878"/>
      <c r="J49" s="878"/>
      <c r="K49" s="878"/>
      <c r="L49" s="878"/>
      <c r="M49" s="1084"/>
      <c r="N49" s="878"/>
      <c r="O49" s="878"/>
      <c r="P49" s="878"/>
      <c r="Q49" s="878"/>
      <c r="R49" s="878"/>
      <c r="S49" s="878"/>
      <c r="T49" s="878"/>
      <c r="U49" s="878"/>
      <c r="V49" s="878"/>
      <c r="W49" s="878"/>
      <c r="X49" s="878"/>
      <c r="Y49" s="878"/>
      <c r="Z49" s="878"/>
      <c r="AA49" s="878"/>
      <c r="AB49" s="878"/>
      <c r="AC49" s="878"/>
      <c r="AD49" s="878"/>
      <c r="AE49" s="878"/>
      <c r="AF49" s="878"/>
      <c r="AG49" s="878"/>
      <c r="AH49" s="878"/>
      <c r="AI49" s="878"/>
      <c r="AJ49" s="878"/>
      <c r="AK49" s="878"/>
      <c r="AL49" s="878"/>
      <c r="AM49" s="878"/>
      <c r="AN49" s="878"/>
      <c r="AO49" s="878"/>
      <c r="AP49" s="878"/>
      <c r="AQ49" s="878"/>
      <c r="AR49" s="878"/>
      <c r="AS49" s="1084"/>
      <c r="AT49" s="878"/>
      <c r="AU49" s="878"/>
      <c r="AV49" s="878"/>
      <c r="AW49" s="878"/>
      <c r="AX49" s="878"/>
    </row>
    <row r="50" spans="1:50" ht="13.5" customHeight="1">
      <c r="A50" s="908"/>
      <c r="B50" s="878"/>
      <c r="C50" s="878"/>
      <c r="D50" s="878"/>
      <c r="E50" s="878"/>
      <c r="F50" s="878"/>
      <c r="G50" s="878"/>
      <c r="H50" s="878"/>
      <c r="I50" s="878"/>
      <c r="J50" s="878"/>
      <c r="K50" s="878"/>
      <c r="L50" s="878"/>
      <c r="M50" s="1084"/>
      <c r="N50" s="878"/>
      <c r="O50" s="878"/>
      <c r="P50" s="878"/>
      <c r="Q50" s="878"/>
      <c r="R50" s="878"/>
      <c r="S50" s="878"/>
      <c r="T50" s="878"/>
      <c r="U50" s="878"/>
      <c r="V50" s="878"/>
      <c r="W50" s="878"/>
      <c r="X50" s="878"/>
      <c r="Y50" s="878"/>
      <c r="Z50" s="878"/>
      <c r="AA50" s="878"/>
      <c r="AB50" s="878"/>
      <c r="AC50" s="878"/>
      <c r="AD50" s="878"/>
      <c r="AE50" s="878"/>
      <c r="AF50" s="878"/>
      <c r="AG50" s="878"/>
      <c r="AH50" s="878"/>
      <c r="AI50" s="878"/>
      <c r="AJ50" s="878"/>
      <c r="AK50" s="878"/>
      <c r="AL50" s="878"/>
      <c r="AM50" s="878"/>
      <c r="AN50" s="878"/>
      <c r="AO50" s="878"/>
      <c r="AP50" s="878"/>
      <c r="AQ50" s="878"/>
      <c r="AR50" s="878"/>
      <c r="AS50" s="1084"/>
      <c r="AT50" s="878"/>
      <c r="AU50" s="878"/>
      <c r="AV50" s="878"/>
      <c r="AW50" s="878"/>
      <c r="AX50" s="878"/>
    </row>
    <row r="51" spans="1:50" ht="13.5" customHeight="1">
      <c r="A51" s="908"/>
      <c r="B51" s="878"/>
      <c r="C51" s="878"/>
      <c r="D51" s="878"/>
      <c r="E51" s="878"/>
      <c r="F51" s="878"/>
      <c r="G51" s="878"/>
      <c r="H51" s="878"/>
      <c r="I51" s="878"/>
      <c r="J51" s="878"/>
      <c r="K51" s="878"/>
      <c r="L51" s="878"/>
      <c r="M51" s="1084"/>
      <c r="N51" s="878"/>
      <c r="O51" s="878"/>
      <c r="P51" s="878"/>
      <c r="Q51" s="878"/>
      <c r="R51" s="878"/>
      <c r="S51" s="878"/>
      <c r="T51" s="878"/>
      <c r="U51" s="878"/>
      <c r="V51" s="878"/>
      <c r="W51" s="878"/>
      <c r="X51" s="878"/>
      <c r="Y51" s="878"/>
      <c r="Z51" s="878"/>
      <c r="AA51" s="878"/>
      <c r="AB51" s="878"/>
      <c r="AC51" s="878"/>
      <c r="AD51" s="878"/>
      <c r="AE51" s="878"/>
      <c r="AF51" s="878"/>
      <c r="AG51" s="878"/>
      <c r="AH51" s="878"/>
      <c r="AI51" s="878"/>
      <c r="AJ51" s="878"/>
      <c r="AK51" s="878"/>
      <c r="AL51" s="878"/>
      <c r="AM51" s="878"/>
      <c r="AN51" s="878"/>
      <c r="AO51" s="878"/>
      <c r="AP51" s="878"/>
      <c r="AQ51" s="878"/>
      <c r="AR51" s="878"/>
      <c r="AS51" s="1084"/>
      <c r="AT51" s="878"/>
      <c r="AU51" s="878"/>
      <c r="AV51" s="878"/>
      <c r="AW51" s="878"/>
      <c r="AX51" s="878"/>
    </row>
    <row r="52" spans="1:50" ht="13.5" customHeight="1">
      <c r="A52" s="908"/>
      <c r="B52" s="878"/>
      <c r="C52" s="878"/>
      <c r="D52" s="878"/>
      <c r="E52" s="878"/>
      <c r="F52" s="878"/>
      <c r="G52" s="878"/>
      <c r="H52" s="878"/>
      <c r="I52" s="878"/>
      <c r="J52" s="878"/>
      <c r="K52" s="878"/>
      <c r="L52" s="878"/>
      <c r="M52" s="1084"/>
      <c r="N52" s="878"/>
      <c r="O52" s="878"/>
      <c r="P52" s="878"/>
      <c r="Q52" s="878"/>
      <c r="R52" s="878"/>
      <c r="S52" s="878"/>
      <c r="T52" s="878"/>
      <c r="U52" s="878"/>
      <c r="V52" s="878"/>
      <c r="W52" s="878"/>
      <c r="X52" s="878"/>
      <c r="Y52" s="878"/>
      <c r="Z52" s="878"/>
      <c r="AA52" s="878"/>
      <c r="AB52" s="878"/>
      <c r="AC52" s="878"/>
      <c r="AD52" s="878"/>
      <c r="AE52" s="878"/>
      <c r="AF52" s="878"/>
      <c r="AG52" s="878"/>
      <c r="AH52" s="878"/>
      <c r="AI52" s="878"/>
      <c r="AJ52" s="878"/>
      <c r="AK52" s="878"/>
      <c r="AL52" s="878"/>
      <c r="AM52" s="878"/>
      <c r="AN52" s="878"/>
      <c r="AO52" s="878"/>
      <c r="AP52" s="878"/>
      <c r="AQ52" s="878"/>
      <c r="AR52" s="878"/>
      <c r="AS52" s="1084"/>
      <c r="AT52" s="878"/>
      <c r="AU52" s="878"/>
      <c r="AV52" s="878"/>
      <c r="AW52" s="878"/>
      <c r="AX52" s="878"/>
    </row>
    <row r="53" spans="1:50" ht="13.5" customHeight="1">
      <c r="A53" s="908"/>
      <c r="B53" s="878"/>
      <c r="C53" s="878"/>
      <c r="D53" s="878"/>
      <c r="E53" s="878"/>
      <c r="F53" s="878"/>
      <c r="G53" s="878"/>
      <c r="H53" s="878"/>
      <c r="I53" s="878"/>
      <c r="J53" s="878"/>
      <c r="K53" s="878"/>
      <c r="L53" s="878"/>
      <c r="M53" s="1084"/>
      <c r="N53" s="878"/>
      <c r="O53" s="878"/>
      <c r="P53" s="878"/>
      <c r="Q53" s="878"/>
      <c r="R53" s="878"/>
      <c r="S53" s="878"/>
      <c r="T53" s="878"/>
      <c r="U53" s="878"/>
      <c r="V53" s="878"/>
      <c r="W53" s="878"/>
      <c r="X53" s="878"/>
      <c r="Y53" s="878"/>
      <c r="Z53" s="878"/>
      <c r="AA53" s="878"/>
      <c r="AB53" s="878"/>
      <c r="AC53" s="878"/>
      <c r="AD53" s="878"/>
      <c r="AE53" s="878"/>
      <c r="AF53" s="878"/>
      <c r="AG53" s="878"/>
      <c r="AH53" s="878"/>
      <c r="AI53" s="878"/>
      <c r="AJ53" s="878"/>
      <c r="AK53" s="878"/>
      <c r="AL53" s="878"/>
      <c r="AM53" s="878"/>
      <c r="AN53" s="878"/>
      <c r="AO53" s="878"/>
      <c r="AP53" s="878"/>
      <c r="AQ53" s="878"/>
      <c r="AR53" s="878"/>
      <c r="AS53" s="1084"/>
      <c r="AT53" s="878"/>
      <c r="AU53" s="878"/>
      <c r="AV53" s="878"/>
      <c r="AW53" s="878"/>
      <c r="AX53" s="878"/>
    </row>
    <row r="54" spans="1:50" ht="13.5" customHeight="1">
      <c r="A54" s="908"/>
      <c r="B54" s="878"/>
      <c r="C54" s="878"/>
      <c r="D54" s="878"/>
      <c r="E54" s="878"/>
      <c r="F54" s="878"/>
      <c r="G54" s="878"/>
      <c r="H54" s="878"/>
      <c r="I54" s="878"/>
      <c r="J54" s="878"/>
      <c r="K54" s="878"/>
      <c r="L54" s="878"/>
      <c r="M54" s="1084"/>
      <c r="N54" s="878"/>
      <c r="O54" s="878"/>
      <c r="P54" s="878"/>
      <c r="Q54" s="878"/>
      <c r="R54" s="878"/>
      <c r="S54" s="878"/>
      <c r="T54" s="878"/>
      <c r="U54" s="878"/>
      <c r="V54" s="878"/>
      <c r="W54" s="878"/>
      <c r="X54" s="878"/>
      <c r="Y54" s="878"/>
      <c r="Z54" s="878"/>
      <c r="AA54" s="878"/>
      <c r="AB54" s="878"/>
      <c r="AC54" s="878"/>
      <c r="AD54" s="878"/>
      <c r="AE54" s="878"/>
      <c r="AF54" s="878"/>
      <c r="AG54" s="878"/>
      <c r="AH54" s="878"/>
      <c r="AI54" s="878"/>
      <c r="AJ54" s="878"/>
      <c r="AK54" s="878"/>
      <c r="AL54" s="878"/>
      <c r="AM54" s="878"/>
      <c r="AN54" s="878"/>
      <c r="AO54" s="878"/>
      <c r="AP54" s="878"/>
      <c r="AQ54" s="878"/>
      <c r="AR54" s="878"/>
      <c r="AS54" s="1084"/>
      <c r="AT54" s="878"/>
      <c r="AU54" s="878"/>
      <c r="AV54" s="878"/>
      <c r="AW54" s="878"/>
      <c r="AX54" s="878"/>
    </row>
    <row r="55" spans="1:50" ht="13.5" customHeight="1">
      <c r="A55" s="908"/>
      <c r="B55" s="878"/>
      <c r="C55" s="878"/>
      <c r="D55" s="878"/>
      <c r="E55" s="878"/>
      <c r="F55" s="878"/>
      <c r="G55" s="878"/>
      <c r="H55" s="878"/>
      <c r="I55" s="878"/>
      <c r="J55" s="878"/>
      <c r="K55" s="878"/>
      <c r="L55" s="878"/>
      <c r="M55" s="1084"/>
      <c r="N55" s="878"/>
      <c r="O55" s="878"/>
      <c r="P55" s="878"/>
      <c r="Q55" s="878"/>
      <c r="R55" s="878"/>
      <c r="S55" s="878"/>
      <c r="T55" s="878"/>
      <c r="U55" s="878"/>
      <c r="V55" s="878"/>
      <c r="W55" s="878"/>
      <c r="X55" s="878"/>
      <c r="Y55" s="878"/>
      <c r="Z55" s="878"/>
      <c r="AA55" s="878"/>
      <c r="AB55" s="878"/>
      <c r="AC55" s="878"/>
      <c r="AD55" s="878"/>
      <c r="AE55" s="878"/>
      <c r="AF55" s="878"/>
      <c r="AG55" s="878"/>
      <c r="AH55" s="878"/>
      <c r="AI55" s="878"/>
      <c r="AJ55" s="878"/>
      <c r="AK55" s="878"/>
      <c r="AL55" s="878"/>
      <c r="AM55" s="878"/>
      <c r="AN55" s="878"/>
      <c r="AO55" s="878"/>
      <c r="AP55" s="878"/>
      <c r="AQ55" s="878"/>
      <c r="AR55" s="878"/>
      <c r="AS55" s="1084"/>
      <c r="AT55" s="878"/>
      <c r="AU55" s="878"/>
      <c r="AV55" s="878"/>
      <c r="AW55" s="878"/>
      <c r="AX55" s="878"/>
    </row>
    <row r="56" spans="1:50" ht="13.5" customHeight="1">
      <c r="A56" s="908"/>
      <c r="B56" s="878"/>
      <c r="C56" s="878"/>
      <c r="D56" s="878"/>
      <c r="E56" s="878"/>
      <c r="F56" s="878"/>
      <c r="G56" s="878"/>
      <c r="H56" s="878"/>
      <c r="I56" s="878"/>
      <c r="J56" s="878"/>
      <c r="K56" s="878"/>
      <c r="L56" s="878"/>
      <c r="M56" s="1084"/>
      <c r="N56" s="878"/>
      <c r="O56" s="878"/>
      <c r="P56" s="878"/>
      <c r="Q56" s="878"/>
      <c r="R56" s="878"/>
      <c r="S56" s="878"/>
      <c r="T56" s="878"/>
      <c r="U56" s="878"/>
      <c r="V56" s="878"/>
      <c r="W56" s="878"/>
      <c r="X56" s="878"/>
      <c r="Y56" s="878"/>
      <c r="Z56" s="878"/>
      <c r="AA56" s="878"/>
      <c r="AB56" s="878"/>
      <c r="AC56" s="878"/>
      <c r="AD56" s="878"/>
      <c r="AE56" s="878"/>
      <c r="AF56" s="878"/>
      <c r="AG56" s="878"/>
      <c r="AH56" s="878"/>
      <c r="AI56" s="878"/>
      <c r="AJ56" s="878"/>
      <c r="AK56" s="878"/>
      <c r="AL56" s="878"/>
      <c r="AM56" s="878"/>
      <c r="AN56" s="878"/>
      <c r="AO56" s="878"/>
      <c r="AP56" s="878"/>
      <c r="AQ56" s="878"/>
      <c r="AR56" s="878"/>
      <c r="AS56" s="1084"/>
      <c r="AT56" s="878"/>
      <c r="AU56" s="878"/>
      <c r="AV56" s="878"/>
      <c r="AW56" s="878"/>
      <c r="AX56" s="878"/>
    </row>
    <row r="57" spans="1:50" ht="13.5" customHeight="1">
      <c r="A57" s="908"/>
      <c r="B57" s="878"/>
      <c r="C57" s="878"/>
      <c r="D57" s="878"/>
      <c r="E57" s="878"/>
      <c r="F57" s="878"/>
      <c r="G57" s="878"/>
      <c r="H57" s="878"/>
      <c r="I57" s="878"/>
      <c r="J57" s="878"/>
      <c r="K57" s="878"/>
      <c r="L57" s="878"/>
      <c r="M57" s="1084"/>
      <c r="N57" s="878"/>
      <c r="O57" s="878"/>
      <c r="P57" s="878"/>
      <c r="Q57" s="878"/>
      <c r="R57" s="878"/>
      <c r="S57" s="878"/>
      <c r="T57" s="878"/>
      <c r="U57" s="878"/>
      <c r="V57" s="878"/>
      <c r="W57" s="878"/>
      <c r="X57" s="878"/>
      <c r="Y57" s="878"/>
      <c r="Z57" s="878"/>
      <c r="AA57" s="878"/>
      <c r="AB57" s="878"/>
      <c r="AC57" s="878"/>
      <c r="AD57" s="878"/>
      <c r="AE57" s="878"/>
      <c r="AF57" s="878"/>
      <c r="AG57" s="878"/>
      <c r="AH57" s="878"/>
      <c r="AI57" s="878"/>
      <c r="AJ57" s="878"/>
      <c r="AK57" s="878"/>
      <c r="AL57" s="878"/>
      <c r="AM57" s="878"/>
      <c r="AN57" s="878"/>
      <c r="AO57" s="878"/>
      <c r="AP57" s="878"/>
      <c r="AQ57" s="878"/>
      <c r="AR57" s="878"/>
      <c r="AS57" s="1084"/>
      <c r="AT57" s="878"/>
      <c r="AU57" s="878"/>
      <c r="AV57" s="878"/>
      <c r="AW57" s="878"/>
      <c r="AX57" s="878"/>
    </row>
    <row r="58" spans="1:50" ht="13.5" customHeight="1">
      <c r="A58" s="908"/>
      <c r="B58" s="878"/>
      <c r="C58" s="878"/>
      <c r="D58" s="878"/>
      <c r="E58" s="878"/>
      <c r="F58" s="878"/>
      <c r="G58" s="878"/>
      <c r="H58" s="878"/>
      <c r="I58" s="878"/>
      <c r="J58" s="878"/>
      <c r="K58" s="878"/>
      <c r="L58" s="878"/>
      <c r="M58" s="1084"/>
      <c r="N58" s="878"/>
      <c r="O58" s="878"/>
      <c r="P58" s="878"/>
      <c r="Q58" s="878"/>
      <c r="R58" s="878"/>
      <c r="S58" s="878"/>
      <c r="T58" s="878"/>
      <c r="U58" s="878"/>
      <c r="V58" s="878"/>
      <c r="W58" s="878"/>
      <c r="X58" s="878"/>
      <c r="Y58" s="878"/>
      <c r="Z58" s="878"/>
      <c r="AA58" s="878"/>
      <c r="AB58" s="878"/>
      <c r="AC58" s="878"/>
      <c r="AD58" s="878"/>
      <c r="AE58" s="878"/>
      <c r="AF58" s="878"/>
      <c r="AG58" s="878"/>
      <c r="AH58" s="878"/>
      <c r="AI58" s="878"/>
      <c r="AJ58" s="878"/>
      <c r="AK58" s="878"/>
      <c r="AL58" s="878"/>
      <c r="AM58" s="878"/>
      <c r="AN58" s="878"/>
      <c r="AO58" s="878"/>
      <c r="AP58" s="878"/>
      <c r="AQ58" s="878"/>
      <c r="AR58" s="878"/>
      <c r="AS58" s="1084"/>
      <c r="AT58" s="878"/>
      <c r="AU58" s="878"/>
      <c r="AV58" s="878"/>
      <c r="AW58" s="878"/>
      <c r="AX58" s="878"/>
    </row>
    <row r="59" spans="1:50" ht="13.5" customHeight="1">
      <c r="A59" s="908"/>
      <c r="B59" s="878"/>
      <c r="C59" s="878"/>
      <c r="D59" s="878"/>
      <c r="E59" s="878"/>
      <c r="F59" s="878"/>
      <c r="G59" s="878"/>
      <c r="H59" s="878"/>
      <c r="I59" s="878"/>
      <c r="J59" s="878"/>
      <c r="K59" s="878"/>
      <c r="L59" s="878"/>
      <c r="M59" s="1084"/>
      <c r="N59" s="878"/>
      <c r="O59" s="878"/>
      <c r="P59" s="878"/>
      <c r="Q59" s="878"/>
      <c r="R59" s="878"/>
      <c r="S59" s="878"/>
      <c r="T59" s="878"/>
      <c r="U59" s="878"/>
      <c r="V59" s="878"/>
      <c r="W59" s="878"/>
      <c r="X59" s="878"/>
      <c r="Y59" s="878"/>
      <c r="Z59" s="878"/>
      <c r="AA59" s="878"/>
      <c r="AB59" s="878"/>
      <c r="AC59" s="878"/>
      <c r="AD59" s="878"/>
      <c r="AE59" s="878"/>
      <c r="AF59" s="878"/>
      <c r="AG59" s="878"/>
      <c r="AH59" s="878"/>
      <c r="AI59" s="878"/>
      <c r="AJ59" s="878"/>
      <c r="AK59" s="878"/>
      <c r="AL59" s="878"/>
      <c r="AM59" s="878"/>
      <c r="AN59" s="878"/>
      <c r="AO59" s="878"/>
      <c r="AP59" s="878"/>
      <c r="AQ59" s="878"/>
      <c r="AR59" s="878"/>
      <c r="AS59" s="1084"/>
      <c r="AT59" s="878"/>
      <c r="AU59" s="878"/>
      <c r="AV59" s="878"/>
      <c r="AW59" s="878"/>
      <c r="AX59" s="878"/>
    </row>
    <row r="60" spans="1:50" ht="13.5" customHeight="1">
      <c r="A60" s="908"/>
      <c r="B60" s="878"/>
      <c r="C60" s="878"/>
      <c r="D60" s="878"/>
      <c r="E60" s="878"/>
      <c r="F60" s="878"/>
      <c r="G60" s="878"/>
      <c r="H60" s="878"/>
      <c r="I60" s="878"/>
      <c r="J60" s="878"/>
      <c r="K60" s="878"/>
      <c r="L60" s="878"/>
      <c r="M60" s="1084"/>
      <c r="N60" s="878"/>
      <c r="O60" s="878"/>
      <c r="P60" s="878"/>
      <c r="Q60" s="878"/>
      <c r="R60" s="878"/>
      <c r="S60" s="878"/>
      <c r="T60" s="878"/>
      <c r="U60" s="878"/>
      <c r="V60" s="878"/>
      <c r="W60" s="878"/>
      <c r="X60" s="878"/>
      <c r="Y60" s="878"/>
      <c r="Z60" s="878"/>
      <c r="AA60" s="878"/>
      <c r="AB60" s="878"/>
      <c r="AC60" s="878"/>
      <c r="AD60" s="878"/>
      <c r="AE60" s="878"/>
      <c r="AF60" s="878"/>
      <c r="AG60" s="878"/>
      <c r="AH60" s="878"/>
      <c r="AI60" s="878"/>
      <c r="AJ60" s="878"/>
      <c r="AK60" s="878"/>
      <c r="AL60" s="878"/>
      <c r="AM60" s="878"/>
      <c r="AN60" s="878"/>
      <c r="AO60" s="878"/>
      <c r="AP60" s="878"/>
      <c r="AQ60" s="878"/>
      <c r="AR60" s="878"/>
      <c r="AS60" s="1084"/>
      <c r="AT60" s="878"/>
      <c r="AU60" s="878"/>
      <c r="AV60" s="878"/>
      <c r="AW60" s="878"/>
      <c r="AX60" s="878"/>
    </row>
    <row r="61" spans="1:50" ht="13.5" customHeight="1">
      <c r="A61" s="908"/>
      <c r="B61" s="878"/>
      <c r="C61" s="878"/>
      <c r="D61" s="878"/>
      <c r="E61" s="878"/>
      <c r="F61" s="878"/>
      <c r="G61" s="878"/>
      <c r="H61" s="878"/>
      <c r="I61" s="878"/>
      <c r="J61" s="878"/>
      <c r="K61" s="878"/>
      <c r="L61" s="878"/>
      <c r="M61" s="1084"/>
      <c r="N61" s="878"/>
      <c r="O61" s="878"/>
      <c r="P61" s="878"/>
      <c r="Q61" s="878"/>
      <c r="R61" s="878"/>
      <c r="S61" s="878"/>
      <c r="T61" s="878"/>
      <c r="U61" s="878"/>
      <c r="V61" s="878"/>
      <c r="W61" s="878"/>
      <c r="X61" s="878"/>
      <c r="Y61" s="878"/>
      <c r="Z61" s="878"/>
      <c r="AA61" s="878"/>
      <c r="AB61" s="878"/>
      <c r="AC61" s="878"/>
      <c r="AD61" s="878"/>
      <c r="AE61" s="878"/>
      <c r="AF61" s="878"/>
      <c r="AG61" s="878"/>
      <c r="AH61" s="878"/>
      <c r="AI61" s="878"/>
      <c r="AJ61" s="878"/>
      <c r="AK61" s="878"/>
      <c r="AL61" s="878"/>
      <c r="AM61" s="878"/>
      <c r="AN61" s="878"/>
      <c r="AO61" s="878"/>
      <c r="AP61" s="878"/>
      <c r="AQ61" s="878"/>
      <c r="AR61" s="878"/>
      <c r="AS61" s="1084"/>
      <c r="AT61" s="878"/>
      <c r="AU61" s="878"/>
      <c r="AV61" s="878"/>
      <c r="AW61" s="878"/>
      <c r="AX61" s="878"/>
    </row>
    <row r="62" spans="1:50" ht="13.5" customHeight="1">
      <c r="A62" s="908"/>
      <c r="B62" s="878"/>
      <c r="C62" s="878"/>
      <c r="D62" s="878"/>
      <c r="E62" s="878"/>
      <c r="F62" s="878"/>
      <c r="G62" s="878"/>
      <c r="H62" s="878"/>
      <c r="I62" s="878"/>
      <c r="J62" s="878"/>
      <c r="K62" s="878"/>
      <c r="L62" s="878"/>
      <c r="M62" s="1084"/>
      <c r="N62" s="878"/>
      <c r="O62" s="878"/>
      <c r="P62" s="878"/>
      <c r="Q62" s="878"/>
      <c r="R62" s="878"/>
      <c r="S62" s="878"/>
      <c r="T62" s="878"/>
      <c r="U62" s="878"/>
      <c r="V62" s="878"/>
      <c r="W62" s="878"/>
      <c r="X62" s="878"/>
      <c r="Y62" s="878"/>
      <c r="Z62" s="878"/>
      <c r="AA62" s="878"/>
      <c r="AB62" s="878"/>
      <c r="AC62" s="878"/>
      <c r="AD62" s="878"/>
      <c r="AE62" s="878"/>
      <c r="AF62" s="878"/>
      <c r="AG62" s="878"/>
      <c r="AH62" s="878"/>
      <c r="AI62" s="878"/>
      <c r="AJ62" s="878"/>
      <c r="AK62" s="878"/>
      <c r="AL62" s="878"/>
      <c r="AM62" s="878"/>
      <c r="AN62" s="878"/>
      <c r="AO62" s="878"/>
      <c r="AP62" s="878"/>
      <c r="AQ62" s="878"/>
      <c r="AR62" s="878"/>
      <c r="AS62" s="1084"/>
      <c r="AT62" s="878"/>
      <c r="AU62" s="878"/>
      <c r="AV62" s="878"/>
      <c r="AW62" s="878"/>
      <c r="AX62" s="878"/>
    </row>
    <row r="63" spans="1:50" ht="13.5" customHeight="1">
      <c r="A63" s="908"/>
      <c r="B63" s="878"/>
      <c r="C63" s="878"/>
      <c r="D63" s="878"/>
      <c r="E63" s="878"/>
      <c r="F63" s="878"/>
      <c r="G63" s="878"/>
      <c r="H63" s="878"/>
      <c r="I63" s="878"/>
      <c r="J63" s="878"/>
      <c r="K63" s="878"/>
      <c r="L63" s="878"/>
      <c r="M63" s="1084"/>
      <c r="N63" s="878"/>
      <c r="O63" s="878"/>
      <c r="P63" s="878"/>
      <c r="Q63" s="878"/>
      <c r="R63" s="878"/>
      <c r="S63" s="878"/>
      <c r="T63" s="878"/>
      <c r="U63" s="878"/>
      <c r="V63" s="878"/>
      <c r="W63" s="878"/>
      <c r="X63" s="878"/>
      <c r="Y63" s="878"/>
      <c r="Z63" s="878"/>
      <c r="AA63" s="878"/>
      <c r="AB63" s="878"/>
      <c r="AC63" s="878"/>
      <c r="AD63" s="878"/>
      <c r="AE63" s="878"/>
      <c r="AF63" s="878"/>
      <c r="AG63" s="878"/>
      <c r="AH63" s="878"/>
      <c r="AI63" s="878"/>
      <c r="AJ63" s="878"/>
      <c r="AK63" s="878"/>
      <c r="AL63" s="878"/>
      <c r="AM63" s="878"/>
      <c r="AN63" s="878"/>
      <c r="AO63" s="878"/>
      <c r="AP63" s="878"/>
      <c r="AQ63" s="878"/>
      <c r="AR63" s="878"/>
      <c r="AS63" s="1084"/>
      <c r="AT63" s="878"/>
      <c r="AU63" s="878"/>
      <c r="AV63" s="878"/>
      <c r="AW63" s="878"/>
      <c r="AX63" s="878"/>
    </row>
    <row r="64" spans="1:50" ht="13.5" customHeight="1">
      <c r="A64" s="908"/>
      <c r="B64" s="878"/>
      <c r="C64" s="878"/>
      <c r="D64" s="878"/>
      <c r="E64" s="878"/>
      <c r="F64" s="878"/>
      <c r="G64" s="878"/>
      <c r="H64" s="878"/>
      <c r="I64" s="878"/>
      <c r="J64" s="878"/>
      <c r="K64" s="878"/>
      <c r="L64" s="878"/>
      <c r="M64" s="1084"/>
      <c r="N64" s="878"/>
      <c r="O64" s="878"/>
      <c r="P64" s="878"/>
      <c r="Q64" s="878"/>
      <c r="R64" s="878"/>
      <c r="S64" s="878"/>
      <c r="T64" s="878"/>
      <c r="U64" s="878"/>
      <c r="V64" s="878"/>
      <c r="W64" s="878"/>
      <c r="X64" s="878"/>
      <c r="Y64" s="878"/>
      <c r="Z64" s="878"/>
      <c r="AA64" s="878"/>
      <c r="AB64" s="878"/>
      <c r="AC64" s="878"/>
      <c r="AD64" s="878"/>
      <c r="AE64" s="878"/>
      <c r="AF64" s="878"/>
      <c r="AG64" s="878"/>
      <c r="AH64" s="878"/>
      <c r="AI64" s="878"/>
      <c r="AJ64" s="878"/>
      <c r="AK64" s="878"/>
      <c r="AL64" s="878"/>
      <c r="AM64" s="878"/>
      <c r="AN64" s="878"/>
      <c r="AO64" s="878"/>
      <c r="AP64" s="878"/>
      <c r="AQ64" s="878"/>
      <c r="AR64" s="878"/>
      <c r="AS64" s="1084"/>
      <c r="AT64" s="878"/>
      <c r="AU64" s="878"/>
      <c r="AV64" s="878"/>
      <c r="AW64" s="878"/>
      <c r="AX64" s="878"/>
    </row>
    <row r="65" spans="1:50" ht="13.5" customHeight="1">
      <c r="A65" s="908"/>
      <c r="B65" s="878"/>
      <c r="C65" s="878"/>
      <c r="D65" s="878"/>
      <c r="E65" s="878"/>
      <c r="F65" s="878"/>
      <c r="G65" s="878"/>
      <c r="H65" s="878"/>
      <c r="I65" s="878"/>
      <c r="J65" s="878" t="s">
        <v>321</v>
      </c>
      <c r="K65" s="878" t="s">
        <v>321</v>
      </c>
      <c r="L65" s="878" t="s">
        <v>321</v>
      </c>
      <c r="M65" s="1084"/>
      <c r="N65" s="878"/>
      <c r="O65" s="878"/>
      <c r="P65" s="878"/>
      <c r="Q65" s="878"/>
      <c r="R65" s="878"/>
      <c r="S65" s="878"/>
      <c r="T65" s="878"/>
      <c r="U65" s="878"/>
      <c r="V65" s="878"/>
      <c r="W65" s="878"/>
      <c r="X65" s="878"/>
      <c r="Y65" s="878"/>
      <c r="Z65" s="878"/>
      <c r="AA65" s="878"/>
      <c r="AB65" s="878"/>
      <c r="AC65" s="878"/>
      <c r="AD65" s="878"/>
      <c r="AE65" s="878"/>
      <c r="AF65" s="878"/>
      <c r="AG65" s="878"/>
      <c r="AH65" s="878"/>
      <c r="AI65" s="878"/>
      <c r="AJ65" s="878"/>
      <c r="AK65" s="878"/>
      <c r="AL65" s="878"/>
      <c r="AM65" s="878"/>
      <c r="AN65" s="878"/>
      <c r="AO65" s="878"/>
      <c r="AP65" s="878"/>
      <c r="AQ65" s="878"/>
      <c r="AR65" s="878"/>
      <c r="AS65" s="1084"/>
      <c r="AT65" s="878"/>
      <c r="AU65" s="878"/>
      <c r="AV65" s="878"/>
      <c r="AW65" s="878"/>
      <c r="AX65" s="878"/>
    </row>
    <row r="66" spans="1:50" ht="13.5" customHeight="1">
      <c r="A66" s="908"/>
      <c r="B66" s="878"/>
      <c r="C66" s="878"/>
      <c r="D66" s="878"/>
      <c r="E66" s="878"/>
      <c r="F66" s="878"/>
      <c r="G66" s="878"/>
      <c r="H66" s="878"/>
      <c r="I66" s="878"/>
      <c r="J66" s="878"/>
      <c r="K66" s="878"/>
      <c r="L66" s="878"/>
      <c r="M66" s="1084"/>
      <c r="N66" s="878"/>
      <c r="O66" s="878"/>
      <c r="P66" s="878"/>
      <c r="Q66" s="878"/>
      <c r="R66" s="878"/>
      <c r="S66" s="878"/>
      <c r="T66" s="878"/>
      <c r="U66" s="878"/>
      <c r="V66" s="878"/>
      <c r="W66" s="878"/>
      <c r="X66" s="878"/>
      <c r="Y66" s="878"/>
      <c r="Z66" s="878"/>
      <c r="AA66" s="878"/>
      <c r="AB66" s="878"/>
      <c r="AC66" s="878"/>
      <c r="AD66" s="878"/>
      <c r="AE66" s="878"/>
      <c r="AF66" s="878"/>
      <c r="AG66" s="878"/>
      <c r="AH66" s="878"/>
      <c r="AI66" s="878"/>
      <c r="AJ66" s="878"/>
      <c r="AK66" s="878"/>
      <c r="AL66" s="878"/>
      <c r="AM66" s="878"/>
      <c r="AN66" s="878"/>
      <c r="AO66" s="878"/>
      <c r="AP66" s="878"/>
      <c r="AQ66" s="878"/>
      <c r="AR66" s="878"/>
      <c r="AS66" s="1084"/>
      <c r="AT66" s="878"/>
      <c r="AU66" s="878"/>
      <c r="AV66" s="878"/>
      <c r="AW66" s="878"/>
      <c r="AX66" s="878"/>
    </row>
    <row r="67" spans="1:50" ht="13.5" customHeight="1">
      <c r="A67" s="908"/>
      <c r="B67" s="878"/>
      <c r="C67" s="878"/>
      <c r="D67" s="878"/>
      <c r="E67" s="878"/>
      <c r="F67" s="878"/>
      <c r="G67" s="878"/>
      <c r="H67" s="878"/>
      <c r="I67" s="878"/>
      <c r="J67" s="878"/>
      <c r="K67" s="878"/>
      <c r="L67" s="878"/>
      <c r="M67" s="1084"/>
      <c r="N67" s="878"/>
      <c r="O67" s="878"/>
      <c r="P67" s="878"/>
      <c r="Q67" s="878"/>
      <c r="R67" s="878"/>
      <c r="S67" s="878"/>
      <c r="T67" s="878"/>
      <c r="U67" s="878"/>
      <c r="V67" s="878"/>
      <c r="W67" s="878"/>
      <c r="X67" s="878"/>
      <c r="Y67" s="878"/>
      <c r="Z67" s="878"/>
      <c r="AA67" s="878"/>
      <c r="AB67" s="878"/>
      <c r="AC67" s="878"/>
      <c r="AD67" s="878"/>
      <c r="AE67" s="878"/>
      <c r="AF67" s="878"/>
      <c r="AG67" s="878"/>
      <c r="AH67" s="878"/>
      <c r="AI67" s="878"/>
      <c r="AJ67" s="878"/>
      <c r="AK67" s="878"/>
      <c r="AL67" s="878"/>
      <c r="AM67" s="878"/>
      <c r="AN67" s="878"/>
      <c r="AO67" s="878"/>
      <c r="AP67" s="878"/>
      <c r="AQ67" s="878"/>
      <c r="AR67" s="878"/>
      <c r="AS67" s="1084"/>
      <c r="AT67" s="878"/>
      <c r="AU67" s="878"/>
      <c r="AV67" s="878"/>
      <c r="AW67" s="878"/>
      <c r="AX67" s="878"/>
    </row>
    <row r="68" spans="1:50" ht="13.5" customHeight="1">
      <c r="A68" s="908"/>
      <c r="B68" s="878"/>
      <c r="C68" s="878"/>
      <c r="D68" s="878"/>
      <c r="E68" s="878"/>
      <c r="F68" s="878"/>
      <c r="G68" s="878"/>
      <c r="H68" s="878"/>
      <c r="I68" s="878"/>
      <c r="J68" s="878"/>
      <c r="K68" s="878"/>
      <c r="L68" s="878"/>
      <c r="M68" s="1084"/>
      <c r="N68" s="878"/>
      <c r="O68" s="878"/>
      <c r="P68" s="878"/>
      <c r="Q68" s="878"/>
      <c r="R68" s="878"/>
      <c r="S68" s="878"/>
      <c r="T68" s="878"/>
      <c r="U68" s="878"/>
      <c r="V68" s="878"/>
      <c r="W68" s="878"/>
      <c r="X68" s="878"/>
      <c r="Y68" s="878"/>
      <c r="Z68" s="878"/>
      <c r="AA68" s="878"/>
      <c r="AB68" s="878"/>
      <c r="AC68" s="878"/>
      <c r="AD68" s="878"/>
      <c r="AE68" s="878"/>
      <c r="AF68" s="878"/>
      <c r="AG68" s="878"/>
      <c r="AH68" s="878"/>
      <c r="AI68" s="878"/>
      <c r="AJ68" s="878"/>
      <c r="AK68" s="878"/>
      <c r="AL68" s="878"/>
      <c r="AM68" s="878"/>
      <c r="AN68" s="878"/>
      <c r="AO68" s="878"/>
      <c r="AP68" s="878"/>
      <c r="AQ68" s="878"/>
      <c r="AR68" s="878"/>
      <c r="AS68" s="1084"/>
      <c r="AT68" s="878"/>
      <c r="AU68" s="878"/>
      <c r="AV68" s="878"/>
      <c r="AW68" s="878"/>
      <c r="AX68" s="878"/>
    </row>
    <row r="69" spans="1:50" ht="13.5" customHeight="1">
      <c r="A69" s="908"/>
      <c r="B69" s="878"/>
      <c r="C69" s="878"/>
      <c r="D69" s="878"/>
      <c r="E69" s="878"/>
      <c r="F69" s="878"/>
      <c r="G69" s="878"/>
      <c r="H69" s="878"/>
      <c r="I69" s="878"/>
      <c r="J69" s="878"/>
      <c r="K69" s="878"/>
      <c r="L69" s="878"/>
      <c r="M69" s="1084"/>
      <c r="N69" s="878"/>
      <c r="O69" s="878"/>
      <c r="P69" s="878"/>
      <c r="Q69" s="878"/>
      <c r="R69" s="878"/>
      <c r="S69" s="878"/>
      <c r="T69" s="878"/>
      <c r="U69" s="878"/>
      <c r="V69" s="878"/>
      <c r="W69" s="878"/>
      <c r="X69" s="878"/>
      <c r="Y69" s="878"/>
      <c r="Z69" s="878"/>
      <c r="AA69" s="878"/>
      <c r="AB69" s="878"/>
      <c r="AC69" s="878"/>
      <c r="AD69" s="878"/>
      <c r="AE69" s="878"/>
      <c r="AF69" s="878"/>
      <c r="AG69" s="878"/>
      <c r="AH69" s="878"/>
      <c r="AI69" s="878"/>
      <c r="AJ69" s="878"/>
      <c r="AK69" s="878"/>
      <c r="AL69" s="878"/>
      <c r="AM69" s="878"/>
      <c r="AN69" s="878"/>
      <c r="AO69" s="878"/>
      <c r="AP69" s="878"/>
      <c r="AQ69" s="878"/>
      <c r="AR69" s="878"/>
      <c r="AS69" s="1084"/>
      <c r="AT69" s="878"/>
      <c r="AU69" s="878"/>
      <c r="AV69" s="878"/>
      <c r="AW69" s="878"/>
      <c r="AX69" s="878"/>
    </row>
    <row r="70" spans="1:50" ht="13.5" customHeight="1">
      <c r="A70" s="908"/>
      <c r="B70" s="878"/>
      <c r="C70" s="878"/>
      <c r="D70" s="878"/>
      <c r="E70" s="878"/>
      <c r="F70" s="878"/>
      <c r="G70" s="878"/>
      <c r="H70" s="878"/>
      <c r="I70" s="878"/>
      <c r="J70" s="878"/>
      <c r="K70" s="878"/>
      <c r="L70" s="878"/>
      <c r="M70" s="1084"/>
      <c r="N70" s="878"/>
      <c r="O70" s="878"/>
      <c r="P70" s="878"/>
      <c r="Q70" s="878"/>
      <c r="R70" s="878"/>
      <c r="S70" s="878"/>
      <c r="T70" s="878"/>
      <c r="U70" s="878"/>
      <c r="V70" s="878"/>
      <c r="W70" s="878"/>
      <c r="X70" s="878"/>
      <c r="Y70" s="878"/>
      <c r="Z70" s="878"/>
      <c r="AA70" s="878"/>
      <c r="AB70" s="878"/>
      <c r="AC70" s="878"/>
      <c r="AD70" s="878"/>
      <c r="AE70" s="878"/>
      <c r="AF70" s="878"/>
      <c r="AG70" s="878"/>
      <c r="AH70" s="878"/>
      <c r="AI70" s="878"/>
      <c r="AJ70" s="878"/>
      <c r="AK70" s="878"/>
      <c r="AL70" s="878"/>
      <c r="AM70" s="878"/>
      <c r="AN70" s="878"/>
      <c r="AO70" s="878"/>
      <c r="AP70" s="878"/>
      <c r="AQ70" s="878"/>
      <c r="AR70" s="878"/>
      <c r="AS70" s="1084"/>
      <c r="AT70" s="878"/>
      <c r="AU70" s="878"/>
      <c r="AV70" s="878"/>
      <c r="AW70" s="878"/>
      <c r="AX70" s="878"/>
    </row>
    <row r="71" spans="1:50" ht="13.5" customHeight="1">
      <c r="A71" s="908"/>
      <c r="B71" s="878"/>
      <c r="C71" s="878"/>
      <c r="D71" s="878"/>
      <c r="E71" s="878"/>
      <c r="F71" s="878"/>
      <c r="G71" s="878"/>
      <c r="H71" s="878"/>
      <c r="I71" s="878"/>
      <c r="J71" s="878"/>
      <c r="K71" s="878"/>
      <c r="L71" s="878"/>
      <c r="M71" s="1084"/>
      <c r="N71" s="878"/>
      <c r="O71" s="878"/>
      <c r="P71" s="878"/>
      <c r="Q71" s="878"/>
      <c r="R71" s="878"/>
      <c r="S71" s="878"/>
      <c r="T71" s="878"/>
      <c r="U71" s="878"/>
      <c r="V71" s="878"/>
      <c r="W71" s="878"/>
      <c r="X71" s="878"/>
      <c r="Y71" s="878"/>
      <c r="Z71" s="878"/>
      <c r="AA71" s="878"/>
      <c r="AB71" s="878"/>
      <c r="AC71" s="878"/>
      <c r="AD71" s="878"/>
      <c r="AE71" s="878"/>
      <c r="AF71" s="878"/>
      <c r="AG71" s="878"/>
      <c r="AH71" s="878"/>
      <c r="AI71" s="878"/>
      <c r="AJ71" s="878"/>
      <c r="AK71" s="878"/>
      <c r="AL71" s="878"/>
      <c r="AM71" s="878"/>
      <c r="AN71" s="878"/>
      <c r="AO71" s="878"/>
      <c r="AP71" s="878"/>
      <c r="AQ71" s="878"/>
      <c r="AR71" s="878"/>
      <c r="AS71" s="1084"/>
      <c r="AT71" s="878"/>
      <c r="AU71" s="878"/>
      <c r="AV71" s="878"/>
      <c r="AW71" s="878"/>
      <c r="AX71" s="878"/>
    </row>
    <row r="72" spans="1:50" ht="13.5" customHeight="1">
      <c r="A72" s="908"/>
      <c r="B72" s="878"/>
      <c r="C72" s="878"/>
      <c r="D72" s="878"/>
      <c r="E72" s="878"/>
      <c r="F72" s="878"/>
      <c r="G72" s="878"/>
      <c r="H72" s="878"/>
      <c r="I72" s="878"/>
      <c r="J72" s="878"/>
      <c r="K72" s="878"/>
      <c r="L72" s="878"/>
      <c r="M72" s="1084"/>
      <c r="N72" s="878"/>
      <c r="O72" s="878"/>
      <c r="P72" s="878"/>
      <c r="Q72" s="878"/>
      <c r="R72" s="878"/>
      <c r="S72" s="878"/>
      <c r="T72" s="878"/>
      <c r="U72" s="878"/>
      <c r="V72" s="878"/>
      <c r="W72" s="878"/>
      <c r="X72" s="878"/>
      <c r="Y72" s="878"/>
      <c r="Z72" s="878"/>
      <c r="AA72" s="878"/>
      <c r="AB72" s="878"/>
      <c r="AC72" s="878"/>
      <c r="AD72" s="878"/>
      <c r="AE72" s="878"/>
      <c r="AF72" s="878"/>
      <c r="AG72" s="878"/>
      <c r="AH72" s="878"/>
      <c r="AI72" s="878"/>
      <c r="AJ72" s="878"/>
      <c r="AK72" s="878"/>
      <c r="AL72" s="878"/>
      <c r="AM72" s="878"/>
      <c r="AN72" s="878"/>
      <c r="AO72" s="878"/>
      <c r="AP72" s="878"/>
      <c r="AQ72" s="878"/>
      <c r="AR72" s="878"/>
      <c r="AS72" s="1084"/>
      <c r="AT72" s="878"/>
      <c r="AU72" s="878"/>
      <c r="AV72" s="878"/>
      <c r="AW72" s="878"/>
      <c r="AX72" s="878"/>
    </row>
    <row r="73" spans="1:50" ht="13.5" customHeight="1">
      <c r="A73" s="908"/>
      <c r="B73" s="878"/>
      <c r="C73" s="878"/>
      <c r="D73" s="878"/>
      <c r="E73" s="878"/>
      <c r="F73" s="878"/>
      <c r="G73" s="878"/>
      <c r="H73" s="878"/>
      <c r="I73" s="878"/>
      <c r="J73" s="878"/>
      <c r="K73" s="878"/>
      <c r="L73" s="878"/>
      <c r="M73" s="1084"/>
      <c r="N73" s="878"/>
      <c r="O73" s="878"/>
      <c r="P73" s="878"/>
      <c r="Q73" s="878"/>
      <c r="R73" s="878"/>
      <c r="S73" s="878"/>
      <c r="T73" s="878"/>
      <c r="U73" s="878"/>
      <c r="V73" s="878"/>
      <c r="W73" s="878"/>
      <c r="X73" s="878"/>
      <c r="Y73" s="878"/>
      <c r="Z73" s="878"/>
      <c r="AA73" s="878"/>
      <c r="AB73" s="878"/>
      <c r="AC73" s="878"/>
      <c r="AD73" s="878"/>
      <c r="AE73" s="878"/>
      <c r="AF73" s="878"/>
      <c r="AG73" s="878"/>
      <c r="AH73" s="878"/>
      <c r="AI73" s="878"/>
      <c r="AJ73" s="878"/>
      <c r="AK73" s="878"/>
      <c r="AL73" s="878"/>
      <c r="AM73" s="878"/>
      <c r="AN73" s="878"/>
      <c r="AO73" s="878"/>
      <c r="AP73" s="878"/>
      <c r="AQ73" s="878"/>
      <c r="AR73" s="878"/>
      <c r="AS73" s="1084"/>
      <c r="AT73" s="878"/>
      <c r="AU73" s="878"/>
      <c r="AV73" s="878"/>
      <c r="AW73" s="878"/>
      <c r="AX73" s="878"/>
    </row>
    <row r="74" spans="1:50" ht="13.5" customHeight="1">
      <c r="A74" s="908"/>
      <c r="B74" s="878"/>
      <c r="C74" s="878"/>
      <c r="D74" s="878"/>
      <c r="E74" s="878"/>
      <c r="F74" s="878"/>
      <c r="G74" s="878"/>
      <c r="H74" s="878"/>
      <c r="I74" s="878"/>
      <c r="J74" s="878"/>
      <c r="K74" s="878"/>
      <c r="L74" s="878"/>
      <c r="M74" s="1084"/>
      <c r="N74" s="878"/>
      <c r="O74" s="878"/>
      <c r="P74" s="878"/>
      <c r="Q74" s="878"/>
      <c r="R74" s="878"/>
      <c r="S74" s="878"/>
      <c r="T74" s="878"/>
      <c r="U74" s="878"/>
      <c r="V74" s="878"/>
      <c r="W74" s="878"/>
      <c r="X74" s="878"/>
      <c r="Y74" s="878"/>
      <c r="Z74" s="878"/>
      <c r="AA74" s="878"/>
      <c r="AB74" s="878"/>
      <c r="AC74" s="878"/>
      <c r="AD74" s="878"/>
      <c r="AE74" s="878"/>
      <c r="AF74" s="878"/>
      <c r="AG74" s="878"/>
      <c r="AH74" s="878"/>
      <c r="AI74" s="878"/>
      <c r="AJ74" s="878"/>
      <c r="AK74" s="878"/>
      <c r="AL74" s="878"/>
      <c r="AM74" s="878"/>
      <c r="AN74" s="878"/>
      <c r="AO74" s="878"/>
      <c r="AP74" s="878"/>
      <c r="AQ74" s="878"/>
      <c r="AR74" s="878"/>
      <c r="AS74" s="1084"/>
      <c r="AT74" s="878"/>
      <c r="AU74" s="878"/>
      <c r="AV74" s="878"/>
      <c r="AW74" s="878"/>
      <c r="AX74" s="878"/>
    </row>
    <row r="75" spans="1:50" ht="13.5" customHeight="1">
      <c r="A75" s="908"/>
      <c r="B75" s="878"/>
      <c r="C75" s="878"/>
      <c r="D75" s="878"/>
      <c r="E75" s="878"/>
      <c r="F75" s="878"/>
      <c r="G75" s="878"/>
      <c r="H75" s="878"/>
      <c r="I75" s="878"/>
      <c r="J75" s="878"/>
      <c r="K75" s="878"/>
      <c r="L75" s="878"/>
      <c r="M75" s="1084"/>
      <c r="N75" s="878"/>
      <c r="O75" s="878"/>
      <c r="P75" s="878"/>
      <c r="Q75" s="878"/>
      <c r="R75" s="878"/>
      <c r="S75" s="878"/>
      <c r="T75" s="878"/>
      <c r="U75" s="878"/>
      <c r="V75" s="878"/>
      <c r="W75" s="878"/>
      <c r="X75" s="878"/>
      <c r="Y75" s="878"/>
      <c r="Z75" s="878"/>
      <c r="AA75" s="878"/>
      <c r="AB75" s="878"/>
      <c r="AC75" s="878"/>
      <c r="AD75" s="878"/>
      <c r="AE75" s="878"/>
      <c r="AF75" s="878"/>
      <c r="AG75" s="878"/>
      <c r="AH75" s="878"/>
      <c r="AI75" s="878"/>
      <c r="AJ75" s="878"/>
      <c r="AK75" s="878"/>
      <c r="AL75" s="878"/>
      <c r="AM75" s="878"/>
      <c r="AN75" s="878"/>
      <c r="AO75" s="878"/>
      <c r="AP75" s="878"/>
      <c r="AQ75" s="878"/>
      <c r="AR75" s="878"/>
      <c r="AS75" s="1084"/>
      <c r="AT75" s="878"/>
      <c r="AU75" s="878"/>
      <c r="AV75" s="878"/>
      <c r="AW75" s="878"/>
      <c r="AX75" s="878"/>
    </row>
    <row r="76" spans="1:50" ht="13.5" customHeight="1">
      <c r="A76" s="908"/>
      <c r="B76" s="878"/>
      <c r="C76" s="878"/>
      <c r="D76" s="878"/>
      <c r="E76" s="878"/>
      <c r="F76" s="878"/>
      <c r="G76" s="878"/>
      <c r="H76" s="878"/>
      <c r="I76" s="878"/>
      <c r="J76" s="878"/>
      <c r="K76" s="878"/>
      <c r="L76" s="878"/>
      <c r="M76" s="1084"/>
      <c r="N76" s="878"/>
      <c r="O76" s="878"/>
      <c r="P76" s="878"/>
      <c r="Q76" s="878"/>
      <c r="R76" s="878"/>
      <c r="S76" s="878"/>
      <c r="T76" s="878"/>
      <c r="U76" s="878"/>
      <c r="V76" s="878"/>
      <c r="W76" s="878"/>
      <c r="X76" s="878"/>
      <c r="Y76" s="878"/>
      <c r="Z76" s="878"/>
      <c r="AA76" s="878"/>
      <c r="AB76" s="878"/>
      <c r="AC76" s="878"/>
      <c r="AD76" s="878"/>
      <c r="AE76" s="878"/>
      <c r="AF76" s="878"/>
      <c r="AG76" s="878"/>
      <c r="AH76" s="878"/>
      <c r="AI76" s="878"/>
      <c r="AJ76" s="878"/>
      <c r="AK76" s="878"/>
      <c r="AL76" s="878"/>
      <c r="AM76" s="878"/>
      <c r="AN76" s="878"/>
      <c r="AO76" s="878"/>
      <c r="AP76" s="878"/>
      <c r="AQ76" s="878"/>
      <c r="AR76" s="878"/>
      <c r="AS76" s="1084"/>
      <c r="AT76" s="878"/>
      <c r="AU76" s="878"/>
      <c r="AV76" s="878"/>
      <c r="AW76" s="878"/>
      <c r="AX76" s="878"/>
    </row>
    <row r="77" spans="1:50" ht="13.5" customHeight="1">
      <c r="A77" s="908"/>
      <c r="B77" s="878"/>
      <c r="C77" s="878"/>
      <c r="D77" s="878"/>
      <c r="E77" s="878"/>
      <c r="F77" s="878"/>
      <c r="G77" s="878"/>
      <c r="H77" s="878"/>
      <c r="I77" s="878"/>
      <c r="J77" s="878"/>
      <c r="K77" s="878"/>
      <c r="L77" s="878"/>
      <c r="M77" s="1084"/>
      <c r="N77" s="878"/>
      <c r="O77" s="878"/>
      <c r="P77" s="878"/>
      <c r="Q77" s="878"/>
      <c r="R77" s="878"/>
      <c r="S77" s="878"/>
      <c r="T77" s="878"/>
      <c r="U77" s="878"/>
      <c r="V77" s="878"/>
      <c r="W77" s="878"/>
      <c r="X77" s="878"/>
      <c r="Y77" s="878"/>
      <c r="Z77" s="878"/>
      <c r="AA77" s="878"/>
      <c r="AB77" s="878"/>
      <c r="AC77" s="878"/>
      <c r="AD77" s="878"/>
      <c r="AE77" s="878"/>
      <c r="AF77" s="878"/>
      <c r="AG77" s="878"/>
      <c r="AH77" s="878"/>
      <c r="AI77" s="878"/>
      <c r="AJ77" s="878"/>
      <c r="AK77" s="878"/>
      <c r="AL77" s="878"/>
      <c r="AM77" s="878"/>
      <c r="AN77" s="878"/>
      <c r="AO77" s="878"/>
      <c r="AP77" s="878"/>
      <c r="AQ77" s="878"/>
      <c r="AR77" s="878"/>
      <c r="AS77" s="1084"/>
      <c r="AT77" s="878"/>
      <c r="AU77" s="878"/>
      <c r="AV77" s="878"/>
      <c r="AW77" s="878"/>
      <c r="AX77" s="878"/>
    </row>
    <row r="78" spans="1:50" ht="13.5" customHeight="1">
      <c r="A78" s="908"/>
      <c r="B78" s="878"/>
      <c r="C78" s="878"/>
      <c r="D78" s="878"/>
      <c r="E78" s="878"/>
      <c r="F78" s="878"/>
      <c r="G78" s="878"/>
      <c r="H78" s="878"/>
      <c r="I78" s="878"/>
      <c r="J78" s="878"/>
      <c r="K78" s="878"/>
      <c r="L78" s="878"/>
      <c r="M78" s="1084"/>
      <c r="N78" s="878"/>
      <c r="O78" s="878"/>
      <c r="P78" s="878"/>
      <c r="Q78" s="878"/>
      <c r="R78" s="878"/>
      <c r="S78" s="878"/>
      <c r="T78" s="878"/>
      <c r="U78" s="878"/>
      <c r="V78" s="878"/>
      <c r="W78" s="878"/>
      <c r="X78" s="878"/>
      <c r="Y78" s="878"/>
      <c r="Z78" s="878"/>
      <c r="AA78" s="878"/>
      <c r="AB78" s="878"/>
      <c r="AC78" s="878"/>
      <c r="AD78" s="878"/>
      <c r="AE78" s="878"/>
      <c r="AF78" s="878"/>
      <c r="AG78" s="878"/>
      <c r="AH78" s="878"/>
      <c r="AI78" s="878"/>
      <c r="AJ78" s="878"/>
      <c r="AK78" s="878"/>
      <c r="AL78" s="878"/>
      <c r="AM78" s="878"/>
      <c r="AN78" s="878"/>
      <c r="AO78" s="878"/>
      <c r="AP78" s="878"/>
      <c r="AQ78" s="878"/>
      <c r="AR78" s="878"/>
      <c r="AS78" s="1084"/>
      <c r="AT78" s="878"/>
      <c r="AU78" s="878"/>
      <c r="AV78" s="878"/>
      <c r="AW78" s="878"/>
      <c r="AX78" s="878"/>
    </row>
    <row r="79" spans="1:50" ht="13.5" customHeight="1">
      <c r="A79" s="908"/>
      <c r="B79" s="878"/>
      <c r="C79" s="878"/>
      <c r="D79" s="878"/>
      <c r="E79" s="878"/>
      <c r="F79" s="878"/>
      <c r="G79" s="878"/>
      <c r="H79" s="878"/>
      <c r="I79" s="878"/>
      <c r="J79" s="878"/>
      <c r="K79" s="878"/>
      <c r="L79" s="878"/>
      <c r="M79" s="1084"/>
      <c r="N79" s="878"/>
      <c r="O79" s="878"/>
      <c r="P79" s="878"/>
      <c r="Q79" s="878"/>
      <c r="R79" s="878"/>
      <c r="S79" s="878"/>
      <c r="T79" s="878"/>
      <c r="U79" s="878"/>
      <c r="V79" s="878"/>
      <c r="W79" s="878"/>
      <c r="X79" s="878"/>
      <c r="Y79" s="878"/>
      <c r="Z79" s="878"/>
      <c r="AA79" s="878"/>
      <c r="AB79" s="878"/>
      <c r="AC79" s="878"/>
      <c r="AD79" s="878"/>
      <c r="AE79" s="878"/>
      <c r="AF79" s="878"/>
      <c r="AG79" s="878"/>
      <c r="AH79" s="878"/>
      <c r="AI79" s="878"/>
      <c r="AJ79" s="878"/>
      <c r="AK79" s="878"/>
      <c r="AL79" s="878"/>
      <c r="AM79" s="878"/>
      <c r="AN79" s="878"/>
      <c r="AO79" s="878"/>
      <c r="AP79" s="878"/>
      <c r="AQ79" s="878"/>
      <c r="AR79" s="878"/>
      <c r="AS79" s="1084"/>
      <c r="AT79" s="878"/>
      <c r="AU79" s="878"/>
      <c r="AV79" s="878"/>
      <c r="AW79" s="878"/>
      <c r="AX79" s="878"/>
    </row>
    <row r="80" spans="1:50" ht="13.5" customHeight="1">
      <c r="A80" s="908"/>
      <c r="B80" s="878"/>
      <c r="C80" s="878"/>
      <c r="D80" s="878"/>
      <c r="E80" s="878"/>
      <c r="F80" s="878"/>
      <c r="G80" s="878"/>
      <c r="H80" s="878"/>
      <c r="I80" s="878"/>
      <c r="J80" s="878"/>
      <c r="K80" s="878"/>
      <c r="L80" s="878"/>
      <c r="M80" s="1084"/>
      <c r="N80" s="878"/>
      <c r="O80" s="878"/>
      <c r="P80" s="878"/>
      <c r="Q80" s="878"/>
      <c r="R80" s="878"/>
      <c r="S80" s="878"/>
      <c r="T80" s="878"/>
      <c r="U80" s="878"/>
      <c r="V80" s="878"/>
      <c r="W80" s="878"/>
      <c r="X80" s="878"/>
      <c r="Y80" s="878"/>
      <c r="Z80" s="878"/>
      <c r="AA80" s="878"/>
      <c r="AB80" s="878"/>
      <c r="AC80" s="878"/>
      <c r="AD80" s="878"/>
      <c r="AE80" s="878"/>
      <c r="AF80" s="878"/>
      <c r="AG80" s="878"/>
      <c r="AH80" s="878"/>
      <c r="AI80" s="878"/>
      <c r="AJ80" s="878"/>
      <c r="AK80" s="878"/>
      <c r="AL80" s="878"/>
      <c r="AM80" s="878"/>
      <c r="AN80" s="878"/>
      <c r="AO80" s="878"/>
      <c r="AP80" s="878"/>
      <c r="AQ80" s="878"/>
      <c r="AR80" s="878"/>
      <c r="AS80" s="1084"/>
      <c r="AT80" s="878"/>
      <c r="AU80" s="878"/>
      <c r="AV80" s="878"/>
      <c r="AW80" s="878"/>
      <c r="AX80" s="878"/>
    </row>
    <row r="81" spans="1:50" ht="13.5" customHeight="1">
      <c r="A81" s="908"/>
      <c r="B81" s="878"/>
      <c r="C81" s="878"/>
      <c r="D81" s="878"/>
      <c r="E81" s="878"/>
      <c r="F81" s="878"/>
      <c r="G81" s="878"/>
      <c r="H81" s="878"/>
      <c r="I81" s="878"/>
      <c r="J81" s="878"/>
      <c r="K81" s="878"/>
      <c r="L81" s="878"/>
      <c r="M81" s="1084"/>
      <c r="N81" s="878"/>
      <c r="O81" s="878"/>
      <c r="P81" s="878"/>
      <c r="Q81" s="878"/>
      <c r="R81" s="878"/>
      <c r="S81" s="878"/>
      <c r="T81" s="878"/>
      <c r="U81" s="878"/>
      <c r="V81" s="878"/>
      <c r="W81" s="878"/>
      <c r="X81" s="878"/>
      <c r="Y81" s="878"/>
      <c r="Z81" s="878"/>
      <c r="AA81" s="878"/>
      <c r="AB81" s="878"/>
      <c r="AC81" s="878"/>
      <c r="AD81" s="878"/>
      <c r="AE81" s="878"/>
      <c r="AF81" s="878"/>
      <c r="AG81" s="878"/>
      <c r="AH81" s="878"/>
      <c r="AI81" s="878"/>
      <c r="AJ81" s="878"/>
      <c r="AK81" s="878"/>
      <c r="AL81" s="878"/>
      <c r="AM81" s="878"/>
      <c r="AN81" s="878"/>
      <c r="AO81" s="878"/>
      <c r="AP81" s="878"/>
      <c r="AQ81" s="878"/>
      <c r="AR81" s="878"/>
      <c r="AS81" s="1084"/>
      <c r="AT81" s="878"/>
      <c r="AU81" s="878"/>
      <c r="AV81" s="878"/>
      <c r="AW81" s="878"/>
      <c r="AX81" s="878"/>
    </row>
    <row r="82" spans="1:50" ht="13.5" customHeight="1">
      <c r="A82" s="908"/>
      <c r="B82" s="878"/>
      <c r="C82" s="878"/>
      <c r="D82" s="878"/>
      <c r="E82" s="878"/>
      <c r="F82" s="878"/>
      <c r="G82" s="878"/>
      <c r="H82" s="878"/>
      <c r="I82" s="878"/>
      <c r="J82" s="878"/>
      <c r="K82" s="878"/>
      <c r="L82" s="878"/>
      <c r="M82" s="1084"/>
      <c r="N82" s="878"/>
      <c r="O82" s="878"/>
      <c r="P82" s="878"/>
      <c r="Q82" s="878"/>
      <c r="R82" s="878"/>
      <c r="S82" s="878"/>
      <c r="T82" s="878"/>
      <c r="U82" s="878"/>
      <c r="V82" s="878"/>
      <c r="W82" s="878"/>
      <c r="X82" s="878"/>
      <c r="Y82" s="878"/>
      <c r="Z82" s="878"/>
      <c r="AA82" s="878"/>
      <c r="AB82" s="878"/>
      <c r="AC82" s="878"/>
      <c r="AD82" s="878"/>
      <c r="AE82" s="878"/>
      <c r="AF82" s="878"/>
      <c r="AG82" s="878"/>
      <c r="AH82" s="878"/>
      <c r="AI82" s="878"/>
      <c r="AJ82" s="878"/>
      <c r="AK82" s="878"/>
      <c r="AL82" s="878"/>
      <c r="AM82" s="878"/>
      <c r="AN82" s="878"/>
      <c r="AO82" s="878"/>
      <c r="AP82" s="878"/>
      <c r="AQ82" s="878"/>
      <c r="AR82" s="878"/>
      <c r="AS82" s="1084"/>
      <c r="AT82" s="878"/>
      <c r="AU82" s="878"/>
      <c r="AV82" s="878"/>
      <c r="AW82" s="878"/>
      <c r="AX82" s="878"/>
    </row>
    <row r="83" spans="1:50" ht="13.5" customHeight="1">
      <c r="A83" s="908"/>
      <c r="B83" s="878"/>
      <c r="C83" s="878"/>
      <c r="D83" s="878"/>
      <c r="E83" s="878"/>
      <c r="F83" s="878"/>
      <c r="G83" s="878"/>
      <c r="H83" s="878"/>
      <c r="I83" s="878"/>
      <c r="J83" s="878"/>
      <c r="K83" s="878"/>
      <c r="L83" s="878"/>
      <c r="M83" s="1084"/>
      <c r="N83" s="878"/>
      <c r="O83" s="878"/>
      <c r="P83" s="878"/>
      <c r="Q83" s="878"/>
      <c r="R83" s="878"/>
      <c r="S83" s="878"/>
      <c r="T83" s="878"/>
      <c r="U83" s="878"/>
      <c r="V83" s="878"/>
      <c r="W83" s="878"/>
      <c r="X83" s="878"/>
      <c r="Y83" s="878"/>
      <c r="Z83" s="878"/>
      <c r="AA83" s="878"/>
      <c r="AB83" s="878"/>
      <c r="AC83" s="878"/>
      <c r="AD83" s="878"/>
      <c r="AE83" s="878"/>
      <c r="AF83" s="878"/>
      <c r="AG83" s="878"/>
      <c r="AH83" s="878"/>
      <c r="AI83" s="878"/>
      <c r="AJ83" s="878"/>
      <c r="AK83" s="878"/>
      <c r="AL83" s="878"/>
      <c r="AM83" s="878"/>
      <c r="AN83" s="878"/>
      <c r="AO83" s="878"/>
      <c r="AP83" s="878"/>
      <c r="AQ83" s="878"/>
      <c r="AR83" s="878"/>
      <c r="AS83" s="1084"/>
      <c r="AT83" s="878"/>
      <c r="AU83" s="878"/>
      <c r="AV83" s="878"/>
      <c r="AW83" s="878"/>
      <c r="AX83" s="878"/>
    </row>
    <row r="84" spans="1:50" ht="13.5" customHeight="1">
      <c r="A84" s="908"/>
      <c r="B84" s="878"/>
      <c r="C84" s="878"/>
      <c r="D84" s="878"/>
      <c r="E84" s="878"/>
      <c r="F84" s="878"/>
      <c r="G84" s="878"/>
      <c r="H84" s="878"/>
      <c r="I84" s="878"/>
      <c r="J84" s="878"/>
      <c r="K84" s="878"/>
      <c r="L84" s="878"/>
      <c r="M84" s="1084"/>
      <c r="N84" s="878"/>
      <c r="O84" s="878"/>
      <c r="P84" s="878"/>
      <c r="Q84" s="878"/>
      <c r="R84" s="878"/>
      <c r="S84" s="878"/>
      <c r="T84" s="878"/>
      <c r="U84" s="878"/>
      <c r="V84" s="878"/>
      <c r="W84" s="878"/>
      <c r="X84" s="878"/>
      <c r="Y84" s="878"/>
      <c r="Z84" s="878"/>
      <c r="AA84" s="878"/>
      <c r="AB84" s="878"/>
      <c r="AC84" s="878"/>
      <c r="AD84" s="878"/>
      <c r="AE84" s="878"/>
      <c r="AF84" s="878"/>
      <c r="AG84" s="878"/>
      <c r="AH84" s="878"/>
      <c r="AI84" s="878"/>
      <c r="AJ84" s="878"/>
      <c r="AK84" s="878"/>
      <c r="AL84" s="878"/>
      <c r="AM84" s="878"/>
      <c r="AN84" s="878"/>
      <c r="AO84" s="878"/>
      <c r="AP84" s="878"/>
      <c r="AQ84" s="878"/>
      <c r="AR84" s="878"/>
      <c r="AS84" s="1084"/>
      <c r="AT84" s="878"/>
      <c r="AU84" s="878"/>
      <c r="AV84" s="878"/>
      <c r="AW84" s="878"/>
      <c r="AX84" s="878"/>
    </row>
    <row r="85" spans="1:50" ht="13.5" customHeight="1">
      <c r="A85" s="908"/>
      <c r="B85" s="878"/>
      <c r="C85" s="878"/>
      <c r="D85" s="878"/>
      <c r="E85" s="878"/>
      <c r="F85" s="878"/>
      <c r="G85" s="878"/>
      <c r="H85" s="878"/>
      <c r="I85" s="878"/>
      <c r="J85" s="878"/>
      <c r="K85" s="878"/>
      <c r="L85" s="878"/>
      <c r="M85" s="1084"/>
      <c r="N85" s="878"/>
      <c r="O85" s="878"/>
      <c r="P85" s="878"/>
      <c r="Q85" s="878"/>
      <c r="R85" s="878"/>
      <c r="S85" s="878"/>
      <c r="T85" s="878"/>
      <c r="U85" s="878"/>
      <c r="V85" s="878"/>
      <c r="W85" s="878"/>
      <c r="X85" s="878"/>
      <c r="Y85" s="878"/>
      <c r="Z85" s="878"/>
      <c r="AA85" s="878"/>
      <c r="AB85" s="878"/>
      <c r="AC85" s="878"/>
      <c r="AD85" s="878"/>
      <c r="AE85" s="878"/>
      <c r="AF85" s="878"/>
      <c r="AG85" s="878"/>
      <c r="AH85" s="878"/>
      <c r="AI85" s="878"/>
      <c r="AJ85" s="878"/>
      <c r="AK85" s="878"/>
      <c r="AL85" s="878"/>
      <c r="AM85" s="878"/>
      <c r="AN85" s="878"/>
      <c r="AO85" s="878"/>
      <c r="AP85" s="878"/>
      <c r="AQ85" s="878"/>
      <c r="AR85" s="878"/>
      <c r="AS85" s="1084"/>
      <c r="AT85" s="878"/>
      <c r="AU85" s="878"/>
      <c r="AV85" s="878"/>
      <c r="AW85" s="878"/>
      <c r="AX85" s="878"/>
    </row>
    <row r="86" spans="1:50" ht="13.5" customHeight="1">
      <c r="A86" s="908"/>
      <c r="B86" s="878"/>
      <c r="C86" s="878"/>
      <c r="D86" s="878"/>
      <c r="E86" s="878"/>
      <c r="F86" s="878"/>
      <c r="G86" s="878"/>
      <c r="H86" s="878"/>
      <c r="I86" s="878"/>
      <c r="J86" s="878"/>
      <c r="K86" s="878"/>
      <c r="L86" s="878"/>
      <c r="M86" s="1084"/>
      <c r="N86" s="878"/>
      <c r="O86" s="878"/>
      <c r="P86" s="878"/>
      <c r="Q86" s="878"/>
      <c r="R86" s="878"/>
      <c r="S86" s="878"/>
      <c r="T86" s="878"/>
      <c r="U86" s="878"/>
      <c r="V86" s="878"/>
      <c r="W86" s="878"/>
      <c r="X86" s="878"/>
      <c r="Y86" s="878"/>
      <c r="Z86" s="878"/>
      <c r="AA86" s="878"/>
      <c r="AB86" s="878"/>
      <c r="AC86" s="878"/>
      <c r="AD86" s="878"/>
      <c r="AE86" s="878"/>
      <c r="AF86" s="878"/>
      <c r="AG86" s="878"/>
      <c r="AH86" s="878"/>
      <c r="AI86" s="878"/>
      <c r="AJ86" s="878"/>
      <c r="AK86" s="878"/>
      <c r="AL86" s="878"/>
      <c r="AM86" s="878"/>
      <c r="AN86" s="878"/>
      <c r="AO86" s="878"/>
      <c r="AP86" s="878"/>
      <c r="AQ86" s="878"/>
      <c r="AR86" s="878"/>
      <c r="AS86" s="1084"/>
      <c r="AT86" s="878"/>
      <c r="AU86" s="878"/>
      <c r="AV86" s="878"/>
      <c r="AW86" s="878"/>
      <c r="AX86" s="878"/>
    </row>
    <row r="87" spans="1:50" ht="13.5" customHeight="1">
      <c r="A87" s="908"/>
      <c r="B87" s="878"/>
      <c r="C87" s="878"/>
      <c r="D87" s="878"/>
      <c r="E87" s="878"/>
      <c r="F87" s="878"/>
      <c r="G87" s="878"/>
      <c r="H87" s="878"/>
      <c r="I87" s="878"/>
      <c r="J87" s="878"/>
      <c r="K87" s="878"/>
      <c r="L87" s="878"/>
      <c r="M87" s="1084"/>
      <c r="N87" s="878"/>
      <c r="O87" s="878"/>
      <c r="P87" s="878"/>
      <c r="Q87" s="878"/>
      <c r="R87" s="878"/>
      <c r="S87" s="878"/>
      <c r="T87" s="878"/>
      <c r="U87" s="878"/>
      <c r="V87" s="878"/>
      <c r="W87" s="878"/>
      <c r="X87" s="878"/>
      <c r="Y87" s="878"/>
      <c r="Z87" s="878"/>
      <c r="AA87" s="878"/>
      <c r="AB87" s="878"/>
      <c r="AC87" s="878"/>
      <c r="AD87" s="878"/>
      <c r="AE87" s="878"/>
      <c r="AF87" s="878"/>
      <c r="AG87" s="878"/>
      <c r="AH87" s="878"/>
      <c r="AI87" s="878"/>
      <c r="AJ87" s="878"/>
      <c r="AK87" s="878"/>
      <c r="AL87" s="878"/>
      <c r="AM87" s="878"/>
      <c r="AN87" s="878"/>
      <c r="AO87" s="878"/>
      <c r="AP87" s="878"/>
      <c r="AQ87" s="878"/>
      <c r="AR87" s="878"/>
      <c r="AS87" s="1084"/>
      <c r="AT87" s="878"/>
      <c r="AU87" s="878"/>
      <c r="AV87" s="878"/>
      <c r="AW87" s="878"/>
      <c r="AX87" s="878"/>
    </row>
    <row r="88" spans="1:50" ht="13.5" customHeight="1">
      <c r="A88" s="908"/>
      <c r="B88" s="878"/>
      <c r="C88" s="878"/>
      <c r="D88" s="878"/>
      <c r="E88" s="878"/>
      <c r="F88" s="878"/>
      <c r="G88" s="878"/>
      <c r="H88" s="878"/>
      <c r="I88" s="878"/>
      <c r="J88" s="878"/>
      <c r="K88" s="878"/>
      <c r="L88" s="878"/>
      <c r="M88" s="1084"/>
      <c r="N88" s="878"/>
      <c r="O88" s="878"/>
      <c r="P88" s="878"/>
      <c r="Q88" s="878"/>
      <c r="R88" s="878"/>
      <c r="S88" s="878"/>
      <c r="T88" s="878"/>
      <c r="U88" s="878"/>
      <c r="V88" s="878"/>
      <c r="W88" s="878"/>
      <c r="X88" s="878"/>
      <c r="Y88" s="878"/>
      <c r="Z88" s="878"/>
      <c r="AA88" s="878"/>
      <c r="AB88" s="878"/>
      <c r="AC88" s="878"/>
      <c r="AD88" s="878"/>
      <c r="AE88" s="878"/>
      <c r="AF88" s="878"/>
      <c r="AG88" s="878"/>
      <c r="AH88" s="878"/>
      <c r="AI88" s="878"/>
      <c r="AJ88" s="878"/>
      <c r="AK88" s="878"/>
      <c r="AL88" s="878"/>
      <c r="AM88" s="878"/>
      <c r="AN88" s="878"/>
      <c r="AO88" s="878"/>
      <c r="AP88" s="878"/>
      <c r="AQ88" s="878"/>
      <c r="AR88" s="878"/>
      <c r="AS88" s="1084"/>
      <c r="AT88" s="878"/>
      <c r="AU88" s="878"/>
      <c r="AV88" s="878"/>
      <c r="AW88" s="878"/>
      <c r="AX88" s="878"/>
    </row>
    <row r="89" spans="1:50" ht="13.5" customHeight="1">
      <c r="A89" s="908"/>
      <c r="B89" s="878"/>
      <c r="C89" s="878"/>
      <c r="D89" s="878"/>
      <c r="E89" s="878"/>
      <c r="F89" s="878"/>
      <c r="G89" s="878"/>
      <c r="H89" s="878"/>
      <c r="I89" s="878"/>
      <c r="J89" s="878"/>
      <c r="K89" s="878"/>
      <c r="L89" s="878"/>
      <c r="M89" s="1084"/>
      <c r="N89" s="878"/>
      <c r="O89" s="878"/>
      <c r="P89" s="878"/>
      <c r="Q89" s="878"/>
      <c r="R89" s="878"/>
      <c r="S89" s="878"/>
      <c r="T89" s="878"/>
      <c r="U89" s="878"/>
      <c r="V89" s="878"/>
      <c r="W89" s="878"/>
      <c r="X89" s="878"/>
      <c r="Y89" s="878"/>
      <c r="Z89" s="878"/>
      <c r="AA89" s="878"/>
      <c r="AB89" s="878"/>
      <c r="AC89" s="878"/>
      <c r="AD89" s="878"/>
      <c r="AE89" s="878"/>
      <c r="AF89" s="878"/>
      <c r="AG89" s="878"/>
      <c r="AH89" s="878"/>
      <c r="AI89" s="878"/>
      <c r="AJ89" s="878"/>
      <c r="AK89" s="878"/>
      <c r="AL89" s="878"/>
      <c r="AM89" s="878"/>
      <c r="AN89" s="878"/>
      <c r="AO89" s="878"/>
      <c r="AP89" s="878"/>
      <c r="AQ89" s="878"/>
      <c r="AR89" s="878"/>
      <c r="AS89" s="1084"/>
      <c r="AT89" s="878"/>
      <c r="AU89" s="878"/>
      <c r="AV89" s="878"/>
      <c r="AW89" s="878"/>
      <c r="AX89" s="878"/>
    </row>
    <row r="90" spans="1:50" ht="13.5" customHeight="1">
      <c r="A90" s="908"/>
      <c r="B90" s="878"/>
      <c r="C90" s="878"/>
      <c r="D90" s="878"/>
      <c r="E90" s="878"/>
      <c r="F90" s="878"/>
      <c r="G90" s="878"/>
      <c r="H90" s="878"/>
      <c r="I90" s="878"/>
      <c r="J90" s="878"/>
      <c r="K90" s="878"/>
      <c r="L90" s="878"/>
      <c r="M90" s="1084"/>
      <c r="N90" s="878"/>
      <c r="O90" s="878"/>
      <c r="P90" s="878"/>
      <c r="Q90" s="878"/>
      <c r="R90" s="878"/>
      <c r="S90" s="878"/>
      <c r="T90" s="878"/>
      <c r="U90" s="878"/>
      <c r="V90" s="878"/>
      <c r="W90" s="878"/>
      <c r="X90" s="878"/>
      <c r="Y90" s="878"/>
      <c r="Z90" s="878"/>
      <c r="AA90" s="878"/>
      <c r="AB90" s="878"/>
      <c r="AC90" s="878"/>
      <c r="AD90" s="878"/>
      <c r="AE90" s="878"/>
      <c r="AF90" s="878"/>
      <c r="AG90" s="878"/>
      <c r="AH90" s="878"/>
      <c r="AI90" s="878"/>
      <c r="AJ90" s="878"/>
      <c r="AK90" s="878"/>
      <c r="AL90" s="878"/>
      <c r="AM90" s="878"/>
      <c r="AN90" s="878"/>
      <c r="AO90" s="878"/>
      <c r="AP90" s="878"/>
      <c r="AQ90" s="878"/>
      <c r="AR90" s="878"/>
      <c r="AS90" s="1084"/>
      <c r="AT90" s="878"/>
      <c r="AU90" s="878"/>
      <c r="AV90" s="878"/>
      <c r="AW90" s="878"/>
      <c r="AX90" s="878"/>
    </row>
    <row r="91" spans="1:50" ht="13.5" customHeight="1">
      <c r="A91" s="908"/>
      <c r="B91" s="878"/>
      <c r="C91" s="878"/>
      <c r="D91" s="878"/>
      <c r="E91" s="878"/>
      <c r="F91" s="878"/>
      <c r="G91" s="878"/>
      <c r="H91" s="878"/>
      <c r="I91" s="878"/>
      <c r="J91" s="878"/>
      <c r="K91" s="878"/>
      <c r="L91" s="878"/>
      <c r="M91" s="1084"/>
      <c r="N91" s="878"/>
      <c r="O91" s="878"/>
      <c r="P91" s="878"/>
      <c r="Q91" s="878"/>
      <c r="R91" s="878"/>
      <c r="S91" s="878"/>
      <c r="T91" s="878"/>
      <c r="U91" s="878"/>
      <c r="V91" s="878"/>
      <c r="W91" s="878"/>
      <c r="X91" s="878"/>
      <c r="Y91" s="878"/>
      <c r="Z91" s="878"/>
      <c r="AA91" s="878"/>
      <c r="AB91" s="878"/>
      <c r="AC91" s="878"/>
      <c r="AD91" s="878"/>
      <c r="AE91" s="878"/>
      <c r="AF91" s="878"/>
      <c r="AG91" s="878"/>
      <c r="AH91" s="878"/>
      <c r="AI91" s="878"/>
      <c r="AJ91" s="878"/>
      <c r="AK91" s="878"/>
      <c r="AL91" s="878"/>
      <c r="AM91" s="878"/>
      <c r="AN91" s="878"/>
      <c r="AO91" s="878"/>
      <c r="AP91" s="878"/>
      <c r="AQ91" s="878"/>
      <c r="AR91" s="878"/>
      <c r="AS91" s="1084"/>
      <c r="AT91" s="878"/>
      <c r="AU91" s="878"/>
      <c r="AV91" s="878"/>
      <c r="AW91" s="878"/>
      <c r="AX91" s="878"/>
    </row>
    <row r="92" spans="1:50" ht="13.5" customHeight="1">
      <c r="A92" s="908"/>
      <c r="B92" s="878"/>
      <c r="C92" s="878"/>
      <c r="D92" s="878"/>
      <c r="E92" s="878"/>
      <c r="F92" s="878"/>
      <c r="G92" s="878"/>
      <c r="H92" s="878"/>
      <c r="I92" s="878"/>
      <c r="J92" s="878"/>
      <c r="K92" s="878"/>
      <c r="L92" s="878"/>
      <c r="M92" s="1084"/>
      <c r="N92" s="878"/>
      <c r="O92" s="878"/>
      <c r="P92" s="878"/>
      <c r="Q92" s="878"/>
      <c r="R92" s="878"/>
      <c r="S92" s="878"/>
      <c r="T92" s="878"/>
      <c r="U92" s="878"/>
      <c r="V92" s="878"/>
      <c r="W92" s="878"/>
      <c r="X92" s="878"/>
      <c r="Y92" s="878"/>
      <c r="Z92" s="878"/>
      <c r="AA92" s="878"/>
      <c r="AB92" s="878"/>
      <c r="AC92" s="878"/>
      <c r="AD92" s="878"/>
      <c r="AE92" s="878"/>
      <c r="AF92" s="878"/>
      <c r="AG92" s="878"/>
      <c r="AH92" s="878"/>
      <c r="AI92" s="878"/>
      <c r="AJ92" s="878"/>
      <c r="AK92" s="878"/>
      <c r="AL92" s="878"/>
      <c r="AM92" s="878"/>
      <c r="AN92" s="878"/>
      <c r="AO92" s="878"/>
      <c r="AP92" s="878"/>
      <c r="AQ92" s="878"/>
      <c r="AR92" s="878"/>
      <c r="AS92" s="1084"/>
      <c r="AT92" s="878"/>
      <c r="AU92" s="878"/>
      <c r="AV92" s="878"/>
      <c r="AW92" s="878"/>
      <c r="AX92" s="878"/>
    </row>
    <row r="93" spans="1:50" ht="13.5" customHeight="1">
      <c r="A93" s="908"/>
      <c r="B93" s="878"/>
      <c r="C93" s="878"/>
      <c r="D93" s="878"/>
      <c r="E93" s="878"/>
      <c r="F93" s="878"/>
      <c r="G93" s="878"/>
      <c r="H93" s="878"/>
      <c r="I93" s="878"/>
      <c r="J93" s="878"/>
      <c r="K93" s="878"/>
      <c r="L93" s="878"/>
      <c r="M93" s="1084"/>
      <c r="N93" s="878"/>
      <c r="O93" s="878"/>
      <c r="P93" s="878"/>
      <c r="Q93" s="878"/>
      <c r="R93" s="878"/>
      <c r="S93" s="878"/>
      <c r="T93" s="878"/>
      <c r="U93" s="878"/>
      <c r="V93" s="878"/>
      <c r="W93" s="878"/>
      <c r="X93" s="878"/>
      <c r="Y93" s="878"/>
      <c r="Z93" s="878"/>
      <c r="AA93" s="878"/>
      <c r="AB93" s="878"/>
      <c r="AC93" s="878"/>
      <c r="AD93" s="878"/>
      <c r="AE93" s="878"/>
      <c r="AF93" s="878"/>
      <c r="AG93" s="878"/>
      <c r="AH93" s="878"/>
      <c r="AI93" s="878"/>
      <c r="AJ93" s="878"/>
      <c r="AK93" s="878"/>
      <c r="AL93" s="878"/>
      <c r="AM93" s="878"/>
      <c r="AN93" s="878"/>
      <c r="AO93" s="878"/>
      <c r="AP93" s="878"/>
      <c r="AQ93" s="878"/>
      <c r="AR93" s="878"/>
      <c r="AS93" s="1084"/>
      <c r="AT93" s="878"/>
      <c r="AU93" s="878"/>
      <c r="AV93" s="878"/>
      <c r="AW93" s="878"/>
      <c r="AX93" s="878"/>
    </row>
    <row r="94" spans="1:50" ht="13.5" customHeight="1">
      <c r="A94" s="908"/>
      <c r="B94" s="878"/>
      <c r="C94" s="878"/>
      <c r="D94" s="878"/>
      <c r="E94" s="878"/>
      <c r="F94" s="878"/>
      <c r="G94" s="878"/>
      <c r="H94" s="878"/>
      <c r="I94" s="878"/>
      <c r="J94" s="878"/>
      <c r="K94" s="878"/>
      <c r="L94" s="878"/>
      <c r="M94" s="1084"/>
      <c r="N94" s="878"/>
      <c r="O94" s="878"/>
      <c r="P94" s="878"/>
      <c r="Q94" s="878"/>
      <c r="R94" s="878"/>
      <c r="S94" s="878"/>
      <c r="T94" s="878"/>
      <c r="U94" s="878"/>
      <c r="V94" s="878"/>
      <c r="W94" s="878"/>
      <c r="X94" s="878"/>
      <c r="Y94" s="878"/>
      <c r="Z94" s="878"/>
      <c r="AA94" s="878"/>
      <c r="AB94" s="878"/>
      <c r="AC94" s="878"/>
      <c r="AD94" s="878"/>
      <c r="AE94" s="878"/>
      <c r="AF94" s="878"/>
      <c r="AG94" s="878"/>
      <c r="AH94" s="878"/>
      <c r="AI94" s="878"/>
      <c r="AJ94" s="878"/>
      <c r="AK94" s="878"/>
      <c r="AL94" s="878"/>
      <c r="AM94" s="878"/>
      <c r="AN94" s="878"/>
      <c r="AO94" s="878"/>
      <c r="AP94" s="878"/>
      <c r="AQ94" s="878"/>
      <c r="AR94" s="878"/>
      <c r="AS94" s="1084"/>
      <c r="AT94" s="878"/>
      <c r="AU94" s="878"/>
      <c r="AV94" s="878"/>
      <c r="AW94" s="878"/>
      <c r="AX94" s="878"/>
    </row>
    <row r="95" spans="1:50" ht="13.5" customHeight="1">
      <c r="A95" s="908"/>
      <c r="B95" s="878"/>
      <c r="C95" s="878"/>
      <c r="D95" s="878"/>
      <c r="E95" s="878"/>
      <c r="F95" s="878"/>
      <c r="G95" s="878"/>
      <c r="H95" s="878"/>
      <c r="I95" s="878"/>
      <c r="J95" s="878"/>
      <c r="K95" s="878"/>
      <c r="L95" s="878"/>
      <c r="M95" s="1084"/>
      <c r="N95" s="878"/>
      <c r="O95" s="878"/>
      <c r="P95" s="878"/>
      <c r="Q95" s="878"/>
      <c r="R95" s="878"/>
      <c r="S95" s="878"/>
      <c r="T95" s="878"/>
      <c r="U95" s="878"/>
      <c r="V95" s="878"/>
      <c r="W95" s="878"/>
      <c r="X95" s="878"/>
      <c r="Y95" s="878"/>
      <c r="Z95" s="878"/>
      <c r="AA95" s="878"/>
      <c r="AB95" s="878"/>
      <c r="AC95" s="878"/>
      <c r="AD95" s="878"/>
      <c r="AE95" s="878"/>
      <c r="AF95" s="878"/>
      <c r="AG95" s="878"/>
      <c r="AH95" s="878"/>
      <c r="AI95" s="878"/>
      <c r="AJ95" s="878"/>
      <c r="AK95" s="878"/>
      <c r="AL95" s="878"/>
      <c r="AM95" s="878"/>
      <c r="AN95" s="878"/>
      <c r="AO95" s="878"/>
      <c r="AP95" s="878"/>
      <c r="AQ95" s="878"/>
      <c r="AR95" s="878"/>
      <c r="AS95" s="1084"/>
      <c r="AT95" s="878"/>
      <c r="AU95" s="878"/>
      <c r="AV95" s="878"/>
      <c r="AW95" s="878"/>
      <c r="AX95" s="878"/>
    </row>
    <row r="96" spans="1:50" ht="13.5" customHeight="1">
      <c r="A96" s="908"/>
      <c r="B96" s="878"/>
      <c r="C96" s="878"/>
      <c r="D96" s="878"/>
      <c r="E96" s="878"/>
      <c r="F96" s="878"/>
      <c r="G96" s="878"/>
      <c r="H96" s="878"/>
      <c r="I96" s="878"/>
      <c r="J96" s="878"/>
      <c r="K96" s="878"/>
      <c r="L96" s="878"/>
      <c r="M96" s="1084"/>
      <c r="N96" s="878"/>
      <c r="O96" s="878"/>
      <c r="P96" s="878"/>
      <c r="Q96" s="878"/>
      <c r="R96" s="878"/>
      <c r="S96" s="878"/>
      <c r="T96" s="878"/>
      <c r="U96" s="878"/>
      <c r="V96" s="878"/>
      <c r="W96" s="878"/>
      <c r="X96" s="878"/>
      <c r="Y96" s="878"/>
      <c r="Z96" s="878"/>
      <c r="AA96" s="878"/>
      <c r="AB96" s="878"/>
      <c r="AC96" s="878"/>
      <c r="AD96" s="878"/>
      <c r="AE96" s="878"/>
      <c r="AF96" s="878"/>
      <c r="AG96" s="878"/>
      <c r="AH96" s="878"/>
      <c r="AI96" s="878"/>
      <c r="AJ96" s="878"/>
      <c r="AK96" s="878"/>
      <c r="AL96" s="878"/>
      <c r="AM96" s="878"/>
      <c r="AN96" s="878"/>
      <c r="AO96" s="878"/>
      <c r="AP96" s="878"/>
      <c r="AQ96" s="878"/>
      <c r="AR96" s="878"/>
      <c r="AS96" s="1084"/>
      <c r="AT96" s="878"/>
      <c r="AU96" s="878"/>
      <c r="AV96" s="878"/>
      <c r="AW96" s="878"/>
      <c r="AX96" s="878"/>
    </row>
    <row r="97" spans="1:50" ht="13.5" customHeight="1">
      <c r="A97" s="908"/>
      <c r="B97" s="878"/>
      <c r="C97" s="878"/>
      <c r="D97" s="878"/>
      <c r="E97" s="878"/>
      <c r="F97" s="878"/>
      <c r="G97" s="878"/>
      <c r="H97" s="878"/>
      <c r="I97" s="878"/>
      <c r="J97" s="878"/>
      <c r="K97" s="878"/>
      <c r="L97" s="878"/>
      <c r="M97" s="1084"/>
      <c r="N97" s="878"/>
      <c r="O97" s="878"/>
      <c r="P97" s="878"/>
      <c r="Q97" s="878"/>
      <c r="R97" s="878"/>
      <c r="S97" s="878"/>
      <c r="T97" s="878"/>
      <c r="U97" s="878"/>
      <c r="V97" s="878"/>
      <c r="W97" s="878"/>
      <c r="X97" s="878"/>
      <c r="Y97" s="878"/>
      <c r="Z97" s="878"/>
      <c r="AA97" s="878"/>
      <c r="AB97" s="878"/>
      <c r="AC97" s="878"/>
      <c r="AD97" s="878"/>
      <c r="AE97" s="878"/>
      <c r="AF97" s="878"/>
      <c r="AG97" s="878"/>
      <c r="AH97" s="878"/>
      <c r="AI97" s="878"/>
      <c r="AJ97" s="878"/>
      <c r="AK97" s="878"/>
      <c r="AL97" s="878"/>
      <c r="AM97" s="878"/>
      <c r="AN97" s="878"/>
      <c r="AO97" s="878"/>
      <c r="AP97" s="878"/>
      <c r="AQ97" s="878"/>
      <c r="AR97" s="878"/>
      <c r="AS97" s="1084"/>
      <c r="AT97" s="878"/>
      <c r="AU97" s="878"/>
      <c r="AV97" s="878"/>
      <c r="AW97" s="878"/>
      <c r="AX97" s="878"/>
    </row>
    <row r="98" spans="1:50" ht="13.5" customHeight="1">
      <c r="A98" s="908"/>
      <c r="B98" s="878"/>
      <c r="C98" s="878"/>
      <c r="D98" s="878"/>
      <c r="E98" s="878"/>
      <c r="F98" s="878"/>
      <c r="G98" s="878"/>
      <c r="H98" s="878"/>
      <c r="I98" s="878"/>
      <c r="J98" s="878"/>
      <c r="K98" s="878"/>
      <c r="L98" s="878"/>
      <c r="M98" s="1084"/>
      <c r="N98" s="878"/>
      <c r="O98" s="878"/>
      <c r="P98" s="878"/>
      <c r="Q98" s="878"/>
      <c r="R98" s="878"/>
      <c r="S98" s="878"/>
      <c r="T98" s="878"/>
      <c r="U98" s="878"/>
      <c r="V98" s="878"/>
      <c r="W98" s="878"/>
      <c r="X98" s="878"/>
      <c r="Y98" s="878"/>
      <c r="Z98" s="878"/>
      <c r="AA98" s="878"/>
      <c r="AB98" s="878"/>
      <c r="AC98" s="878"/>
      <c r="AD98" s="878"/>
      <c r="AE98" s="878"/>
      <c r="AF98" s="878"/>
      <c r="AG98" s="878"/>
      <c r="AH98" s="878"/>
      <c r="AI98" s="878"/>
      <c r="AJ98" s="878"/>
      <c r="AK98" s="878"/>
      <c r="AL98" s="878"/>
      <c r="AM98" s="878"/>
      <c r="AN98" s="878"/>
      <c r="AO98" s="878"/>
      <c r="AP98" s="878"/>
      <c r="AQ98" s="878"/>
      <c r="AR98" s="878"/>
      <c r="AS98" s="1084"/>
      <c r="AT98" s="878"/>
      <c r="AU98" s="878"/>
      <c r="AV98" s="878"/>
      <c r="AW98" s="878"/>
      <c r="AX98" s="878"/>
    </row>
    <row r="99" spans="1:50" ht="13.5" customHeight="1">
      <c r="A99" s="908"/>
      <c r="B99" s="878"/>
      <c r="C99" s="878"/>
      <c r="D99" s="878"/>
      <c r="E99" s="878"/>
      <c r="F99" s="878"/>
      <c r="G99" s="878"/>
      <c r="H99" s="878"/>
      <c r="I99" s="878"/>
      <c r="J99" s="878"/>
      <c r="K99" s="878"/>
      <c r="L99" s="878"/>
      <c r="M99" s="1084"/>
      <c r="N99" s="878"/>
      <c r="O99" s="878"/>
      <c r="P99" s="878"/>
      <c r="Q99" s="878"/>
      <c r="R99" s="878"/>
      <c r="S99" s="878"/>
      <c r="T99" s="878"/>
      <c r="U99" s="878"/>
      <c r="V99" s="878"/>
      <c r="W99" s="878"/>
      <c r="X99" s="878"/>
      <c r="Y99" s="878"/>
      <c r="Z99" s="878"/>
      <c r="AA99" s="878"/>
      <c r="AB99" s="878"/>
      <c r="AC99" s="878"/>
      <c r="AD99" s="878"/>
      <c r="AE99" s="878"/>
      <c r="AF99" s="878"/>
      <c r="AG99" s="878"/>
      <c r="AH99" s="878"/>
      <c r="AI99" s="878"/>
      <c r="AJ99" s="878"/>
      <c r="AK99" s="878"/>
      <c r="AL99" s="878"/>
      <c r="AM99" s="878"/>
      <c r="AN99" s="878"/>
      <c r="AO99" s="878"/>
      <c r="AP99" s="878"/>
      <c r="AQ99" s="878"/>
      <c r="AR99" s="878"/>
      <c r="AS99" s="1084"/>
      <c r="AT99" s="878"/>
      <c r="AU99" s="878"/>
      <c r="AV99" s="878"/>
      <c r="AW99" s="878"/>
      <c r="AX99" s="878"/>
    </row>
  </sheetData>
  <mergeCells count="3">
    <mergeCell ref="A1:A2"/>
    <mergeCell ref="M1:M2"/>
    <mergeCell ref="AS1:AS2"/>
  </mergeCells>
  <phoneticPr fontId="50"/>
  <pageMargins left="0.7" right="0.7" top="0.75" bottom="0.75" header="0" footer="0"/>
  <pageSetup paperSize="8" scale="7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22</vt:i4>
      </vt:variant>
    </vt:vector>
  </HeadingPairs>
  <TitlesOfParts>
    <vt:vector size="22" baseType="lpstr">
      <vt:lpstr>2-1 (2)</vt:lpstr>
      <vt:lpstr>1-1 (2)</vt:lpstr>
      <vt:lpstr>日伸試算</vt:lpstr>
      <vt:lpstr>姫路城マラソン</vt:lpstr>
      <vt:lpstr>血液型</vt:lpstr>
      <vt:lpstr>1</vt:lpstr>
      <vt:lpstr>2</vt:lpstr>
      <vt:lpstr>3</vt:lpstr>
      <vt:lpstr>4 </vt:lpstr>
      <vt:lpstr>5 現任</vt:lpstr>
      <vt:lpstr>5</vt:lpstr>
      <vt:lpstr>6</vt:lpstr>
      <vt:lpstr>7</vt:lpstr>
      <vt:lpstr>8</vt:lpstr>
      <vt:lpstr>9</vt:lpstr>
      <vt:lpstr>10 </vt:lpstr>
      <vt:lpstr>11 </vt:lpstr>
      <vt:lpstr>12 </vt:lpstr>
      <vt:lpstr>1-1</vt:lpstr>
      <vt:lpstr>2-1</vt:lpstr>
      <vt:lpstr>3-1</vt:lpstr>
      <vt:lpstr>4-1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2024-05-09T02:12:21Z</cp:lastPrinted>
  <dcterms:created xsi:type="dcterms:W3CDTF">1997-01-08T22:48:59Z</dcterms:created>
  <dcterms:modified xsi:type="dcterms:W3CDTF">2024-05-09T02:12:27Z</dcterms:modified>
</cp:coreProperties>
</file>