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3078B005-55A7-4189-9DFF-B020777B238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5" i="7"/>
  <c r="W27" i="7"/>
  <c r="W19" i="7"/>
  <c r="W11" i="7"/>
  <c r="H35" i="7"/>
  <c r="H27" i="7"/>
  <c r="H19" i="7"/>
  <c r="H11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<sst xmlns="http://schemas.openxmlformats.org/spreadsheetml/2006/main" count="682" uniqueCount="146">
  <si>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</si>
  <si>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</si>
  <si>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</si>
  <si>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</si>
  <si>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</si>
  <si>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</si>
  <si>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</si>
  <si>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</si>
  <si>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</si>
  <si>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</si>
  <si>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</si>
  <si>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</si>
  <si>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</si>
  <si>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</si>
  <si>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</si>
  <si>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</si>
  <si>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</si>
  <si>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</si>
  <si>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</si>
  <si>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</si>
  <si>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</si>
  <si>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</si>
  <si>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</si>
  <si>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</si>
  <si>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</si>
  <si>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</si>
  <si>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</si>
  <si>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</si>
  <si>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</si>
  <si>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</si>
  <si>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</si>
  <si>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</si>
  <si>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</si>
  <si>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</si>
  <si>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</si>
  <si>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</si>
  <si>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</si>
  <si>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</si>
  <si>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</si>
  <si>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</si>
  <si>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</si>
  <si>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</si>
  <si>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</si>
  <si>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</si>
  <si>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</si>
  <si>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</si>
  <si>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</si>
  <si>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</si>
  <si>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</si>
  <si>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</si>
  <si>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</si>
  <si>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</si>
  <si>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</si>
  <si>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</si>
  <si>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</si>
  <si>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</si>
  <si>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</si>
  <si>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</si>
  <si>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</si>
  <si>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</si>
  <si>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</si>
  <si>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</si>
  <si>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</si>
  <si>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</si>
  <si>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</si>
  <si>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</si>
  <si>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</si>
  <si>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</si>
  <si>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</si>
  <si>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</si>
  <si>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カ</t>
    </rPh>
    <phoneticPr fontId="2"/>
  </si>
  <si>
    <t>8日（水）</t>
    <rPh sb="1" eb="2">
      <t>ヒ</t>
    </rPh>
    <rPh sb="3" eb="4">
      <t>スイ</t>
    </rPh>
    <phoneticPr fontId="2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</si>
  <si>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</si>
  <si>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</si>
  <si>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</si>
  <si>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</si>
  <si>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</si>
  <si>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カ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</si>
  <si>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</si>
  <si>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</si>
  <si>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</si>
  <si>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</si>
  <si>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</si>
  <si>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カ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</si>
  <si>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</si>
  <si>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</si>
  <si>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</si>
  <si>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</si>
  <si>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</si>
  <si>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</si>
  <si>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カ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</si>
  <si>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</si>
  <si>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モク</t>
    </rPh>
    <phoneticPr fontId="2"/>
  </si>
  <si>
    <t>31日（金）</t>
    <rPh sb="2" eb="3">
      <t>ヒ</t>
    </rPh>
    <rPh sb="4" eb="5">
      <t>キン</t>
    </rPh>
    <phoneticPr fontId="2"/>
  </si>
  <si>
    <t>山村設備</t>
    <rPh sb="0" eb="4">
      <t>ヤマムラセツビ</t>
    </rPh>
    <phoneticPr fontId="1"/>
  </si>
  <si>
    <t>橋本建設</t>
    <rPh sb="0" eb="4">
      <t>ハシモトケンセツ</t>
    </rPh>
    <phoneticPr fontId="1"/>
  </si>
  <si>
    <t>扶蘇興業</t>
    <rPh sb="0" eb="4">
      <t>フソコウギョウ</t>
    </rPh>
    <phoneticPr fontId="1"/>
  </si>
  <si>
    <t>住兼</t>
    <rPh sb="0" eb="2">
      <t>ジュウケン</t>
    </rPh>
    <phoneticPr fontId="1"/>
  </si>
  <si>
    <t>ケイズ</t>
    <phoneticPr fontId="1"/>
  </si>
  <si>
    <t>岩端</t>
    <rPh sb="0" eb="2">
      <t>イワバナ</t>
    </rPh>
    <phoneticPr fontId="1"/>
  </si>
  <si>
    <t>高砂</t>
    <rPh sb="0" eb="2">
      <t>タカサゴ</t>
    </rPh>
    <phoneticPr fontId="1"/>
  </si>
  <si>
    <t>四郷</t>
    <rPh sb="0" eb="2">
      <t>シゴウ</t>
    </rPh>
    <phoneticPr fontId="1"/>
  </si>
  <si>
    <t>書写</t>
    <rPh sb="0" eb="2">
      <t>ショシャ</t>
    </rPh>
    <phoneticPr fontId="1"/>
  </si>
  <si>
    <t>香山　満</t>
    <rPh sb="0" eb="2">
      <t>コウヤマ</t>
    </rPh>
    <rPh sb="3" eb="4">
      <t>ミツル</t>
    </rPh>
    <phoneticPr fontId="1"/>
  </si>
  <si>
    <t>友久芳彦</t>
    <rPh sb="0" eb="4">
      <t>ト</t>
    </rPh>
    <phoneticPr fontId="1"/>
  </si>
  <si>
    <t>新澤健男</t>
    <rPh sb="0" eb="4">
      <t>ニイザワタケオ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</si>
  <si>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</si>
  <si>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</si>
  <si>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鴻斎かおり</t>
    <rPh sb="0" eb="2">
      <t>コウサイ</t>
    </rPh>
    <phoneticPr fontId="1"/>
  </si>
  <si>
    <t>鴻斎(夫)</t>
    <rPh sb="0" eb="2">
      <t>コウサイ</t>
    </rPh>
    <rPh sb="3" eb="4">
      <t>フ</t>
    </rPh>
    <phoneticPr fontId="1"/>
  </si>
  <si>
    <t>神姫</t>
    <rPh sb="0" eb="2">
      <t>シンキ</t>
    </rPh>
    <phoneticPr fontId="1"/>
  </si>
  <si>
    <t>ゆめさきの森</t>
    <rPh sb="5" eb="6">
      <t>モリ</t>
    </rPh>
    <phoneticPr fontId="1"/>
  </si>
  <si>
    <t>大崎宏稀
土屋彩音</t>
    <rPh sb="0" eb="4">
      <t>オオサキヒロマレ</t>
    </rPh>
    <rPh sb="5" eb="9">
      <t>ツチヤアヤネ</t>
    </rPh>
    <phoneticPr fontId="1"/>
  </si>
  <si>
    <t>鴻斎夫婦</t>
    <rPh sb="0" eb="2">
      <t>コウサイ</t>
    </rPh>
    <rPh sb="2" eb="4">
      <t>フウフ</t>
    </rPh>
    <phoneticPr fontId="1"/>
  </si>
  <si>
    <t>伊藤優希
油谷州昭</t>
    <rPh sb="0" eb="4">
      <t>イトウユウキ</t>
    </rPh>
    <rPh sb="5" eb="9">
      <t>アブラタニシュウショウ</t>
    </rPh>
    <phoneticPr fontId="1"/>
  </si>
  <si>
    <t>前田建設</t>
    <rPh sb="0" eb="4">
      <t>マエダケンセツ</t>
    </rPh>
    <phoneticPr fontId="1"/>
  </si>
  <si>
    <t>勝原</t>
    <rPh sb="0" eb="2">
      <t>カツハラ</t>
    </rPh>
    <phoneticPr fontId="1"/>
  </si>
  <si>
    <t>前之庄</t>
    <rPh sb="0" eb="3">
      <t>マエノショウ</t>
    </rPh>
    <phoneticPr fontId="1"/>
  </si>
  <si>
    <t>前田年延
畑中幸雄</t>
    <rPh sb="0" eb="4">
      <t>マエダトシノブ</t>
    </rPh>
    <rPh sb="5" eb="9">
      <t>ハタナカユキオ</t>
    </rPh>
    <phoneticPr fontId="1"/>
  </si>
  <si>
    <t>油谷州昭</t>
    <rPh sb="0" eb="4">
      <t>アブラタニシュウショウ</t>
    </rPh>
    <phoneticPr fontId="1"/>
  </si>
  <si>
    <t>日伸</t>
    <rPh sb="0" eb="1">
      <t>ニチ</t>
    </rPh>
    <rPh sb="1" eb="2">
      <t>シン</t>
    </rPh>
    <phoneticPr fontId="1"/>
  </si>
  <si>
    <t>たつの</t>
    <phoneticPr fontId="1"/>
  </si>
  <si>
    <t>大崎宏稀</t>
    <rPh sb="0" eb="4">
      <t>オオサキヒロマレ</t>
    </rPh>
    <phoneticPr fontId="1"/>
  </si>
  <si>
    <t>岸建工</t>
    <rPh sb="0" eb="3">
      <t>キシケンコウ</t>
    </rPh>
    <phoneticPr fontId="1"/>
  </si>
  <si>
    <t>英賀保</t>
    <rPh sb="0" eb="3">
      <t>アガホ</t>
    </rPh>
    <phoneticPr fontId="1"/>
  </si>
  <si>
    <t>寺本幸弘</t>
    <rPh sb="0" eb="4">
      <t>テラモトユキヒロ</t>
    </rPh>
    <phoneticPr fontId="1"/>
  </si>
  <si>
    <t>大洋</t>
    <rPh sb="0" eb="2">
      <t>タイヨウ</t>
    </rPh>
    <phoneticPr fontId="1"/>
  </si>
  <si>
    <t>加東市</t>
    <rPh sb="0" eb="3">
      <t>カトウシ</t>
    </rPh>
    <phoneticPr fontId="1"/>
  </si>
  <si>
    <t>中川美菜子</t>
    <rPh sb="0" eb="5">
      <t>ナカガワミナコ</t>
    </rPh>
    <phoneticPr fontId="1"/>
  </si>
  <si>
    <t>香山　満
大崎宏稀</t>
    <rPh sb="0" eb="2">
      <t>コウヤマ</t>
    </rPh>
    <rPh sb="3" eb="4">
      <t>ミツル</t>
    </rPh>
    <rPh sb="5" eb="7">
      <t>オオサキ</t>
    </rPh>
    <rPh sb="7" eb="8">
      <t>ヒロシ</t>
    </rPh>
    <rPh sb="8" eb="9">
      <t>マレ</t>
    </rPh>
    <phoneticPr fontId="1"/>
  </si>
  <si>
    <t>土屋彩音</t>
    <rPh sb="0" eb="4">
      <t>ツチヤアヤネ</t>
    </rPh>
    <phoneticPr fontId="1"/>
  </si>
  <si>
    <t>勝原・白浜</t>
    <rPh sb="0" eb="2">
      <t>カツハラ</t>
    </rPh>
    <rPh sb="3" eb="5">
      <t>シラハマ</t>
    </rPh>
    <phoneticPr fontId="1"/>
  </si>
  <si>
    <t>友久芳彦
池内信夫</t>
    <rPh sb="0" eb="4">
      <t>ト</t>
    </rPh>
    <rPh sb="5" eb="9">
      <t>イケウチノブオ</t>
    </rPh>
    <phoneticPr fontId="1"/>
  </si>
  <si>
    <t>日伸</t>
    <rPh sb="0" eb="1">
      <t>ヒ</t>
    </rPh>
    <rPh sb="1" eb="2">
      <t>シン</t>
    </rPh>
    <phoneticPr fontId="1"/>
  </si>
  <si>
    <t>夢前</t>
    <rPh sb="0" eb="2">
      <t>ユメサキ</t>
    </rPh>
    <phoneticPr fontId="1"/>
  </si>
  <si>
    <t>一宮</t>
    <rPh sb="0" eb="2">
      <t>イチノミヤ</t>
    </rPh>
    <phoneticPr fontId="1"/>
  </si>
  <si>
    <t>中島・白浜</t>
    <rPh sb="0" eb="2">
      <t>ナカシマ</t>
    </rPh>
    <rPh sb="3" eb="5">
      <t>シラハマ</t>
    </rPh>
    <phoneticPr fontId="1"/>
  </si>
  <si>
    <t>友久芳彦
田中英樹</t>
    <rPh sb="0" eb="4">
      <t>ト</t>
    </rPh>
    <rPh sb="5" eb="9">
      <t>タナカヒデキ</t>
    </rPh>
    <phoneticPr fontId="1"/>
  </si>
  <si>
    <t>白浜・中島</t>
    <rPh sb="0" eb="2">
      <t>シラハマ</t>
    </rPh>
    <rPh sb="3" eb="5">
      <t>ナカシマ</t>
    </rPh>
    <phoneticPr fontId="1"/>
  </si>
  <si>
    <t>山崎</t>
    <rPh sb="0" eb="2">
      <t>ヤマサキ</t>
    </rPh>
    <phoneticPr fontId="1"/>
  </si>
  <si>
    <t>松浦輝明
田中英樹</t>
    <rPh sb="0" eb="2">
      <t>マツウラ</t>
    </rPh>
    <rPh sb="2" eb="4">
      <t>テルアキ</t>
    </rPh>
    <rPh sb="5" eb="9">
      <t>タナカヒデキ</t>
    </rPh>
    <phoneticPr fontId="1"/>
  </si>
  <si>
    <t>白浜</t>
    <rPh sb="0" eb="2">
      <t>シラハマ</t>
    </rPh>
    <phoneticPr fontId="1"/>
  </si>
  <si>
    <t>白浜・他</t>
    <rPh sb="0" eb="2">
      <t>シラハマ</t>
    </rPh>
    <rPh sb="3" eb="4">
      <t>ホカ</t>
    </rPh>
    <phoneticPr fontId="1"/>
  </si>
  <si>
    <t>日伸</t>
    <rPh sb="0" eb="2">
      <t>ニチシン</t>
    </rPh>
    <phoneticPr fontId="1"/>
  </si>
  <si>
    <r>
      <t>3日</t>
    </r>
    <r>
      <rPr>
        <sz val="11"/>
        <color rgb="FFFF0000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</si>
  <si>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r>
      <t>19日</t>
    </r>
    <r>
      <rPr>
        <sz val="11"/>
        <color rgb="FFFF0000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</si>
</sst>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11"/>
      <color rgb="FFFF0000"/>
      <name val="Microsoft YaHei"/>
      <family val="1"/>
      <charset val="13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18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19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22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24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26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24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33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5</xdr:row>
      <xdr:rowOff>266700</xdr:rowOff>
    </xdr:from>
    <xdr:ext cx="352425" cy="40005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2850071-DF23-46EB-97ED-383A182D3D25}"/>
            </a:ext>
          </a:extLst>
        </xdr:cNvPr>
        <xdr:cNvSpPr txBox="1"/>
      </xdr:nvSpPr>
      <xdr:spPr>
        <a:xfrm>
          <a:off x="11534775" y="84105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P11" sqref="P11:P1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>
        <v>45413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48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65</v>
      </c>
      <c r="B3" s="30" t="s">
        <v>98</v>
      </c>
      <c r="C3" s="30"/>
      <c r="D3" s="30"/>
      <c r="E3" s="27" t="s">
        <v>99</v>
      </c>
      <c r="F3" s="27"/>
      <c r="G3" s="27"/>
      <c r="H3" s="23">
        <v>1</v>
      </c>
      <c r="I3" s="2" t="s">
        <v>5</v>
      </c>
      <c r="J3" s="27" t="s">
        <v>21</v>
      </c>
      <c r="K3" s="27"/>
      <c r="L3" s="27"/>
      <c r="M3" s="27"/>
      <c r="N3" s="27"/>
      <c r="O3" s="27"/>
      <c r="P3" s="85" t="s">
        <v>68</v>
      </c>
      <c r="Q3" s="30"/>
      <c r="R3" s="30"/>
      <c r="S3" s="30"/>
      <c r="T3" s="27"/>
      <c r="U3" s="27"/>
      <c r="V3" s="27"/>
      <c r="W3" s="23"/>
      <c r="X3" s="2" t="s">
        <v>5</v>
      </c>
      <c r="Y3" s="29"/>
      <c r="Z3" s="29"/>
      <c r="AA3" s="27"/>
      <c r="AB3" s="27"/>
      <c r="AC3" s="27"/>
      <c r="AD3" s="27"/>
    </row>
    <row r="4" spans="1:30" ht="33.75" customHeight="1">
      <c r="A4" s="32"/>
      <c r="B4" s="28" t="s">
        <v>95</v>
      </c>
      <c r="C4" s="28"/>
      <c r="D4" s="28"/>
      <c r="E4" s="29" t="s">
        <v>100</v>
      </c>
      <c r="F4" s="29"/>
      <c r="G4" s="29"/>
      <c r="H4" s="24">
        <v>3</v>
      </c>
      <c r="I4" s="3" t="s">
        <v>5</v>
      </c>
      <c r="J4" s="29" t="s">
        <v>103</v>
      </c>
      <c r="K4" s="29"/>
      <c r="L4" s="29" t="s">
        <v>104</v>
      </c>
      <c r="M4" s="29"/>
      <c r="N4" s="29" t="s">
        <v>105</v>
      </c>
      <c r="O4" s="29"/>
      <c r="P4" s="86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96</v>
      </c>
      <c r="C5" s="28"/>
      <c r="D5" s="28"/>
      <c r="E5" s="29" t="s">
        <v>101</v>
      </c>
      <c r="F5" s="29"/>
      <c r="G5" s="29"/>
      <c r="H5" s="24">
        <v>2</v>
      </c>
      <c r="I5" s="3" t="s">
        <v>5</v>
      </c>
      <c r="J5" s="29" t="s">
        <v>106</v>
      </c>
      <c r="K5" s="29"/>
      <c r="L5" s="29" t="s">
        <v>107</v>
      </c>
      <c r="M5" s="29"/>
      <c r="N5" s="29"/>
      <c r="O5" s="29"/>
      <c r="P5" s="86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97</v>
      </c>
      <c r="C6" s="28"/>
      <c r="D6" s="28"/>
      <c r="E6" s="29" t="s">
        <v>102</v>
      </c>
      <c r="F6" s="29"/>
      <c r="G6" s="29"/>
      <c r="H6" s="24">
        <v>2</v>
      </c>
      <c r="I6" s="3" t="s">
        <v>5</v>
      </c>
      <c r="J6" s="29" t="s">
        <v>19</v>
      </c>
      <c r="K6" s="29"/>
      <c r="L6" s="41" t="s">
        <v>108</v>
      </c>
      <c r="M6" s="41"/>
      <c r="N6" s="29"/>
      <c r="O6" s="29"/>
      <c r="P6" s="86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86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86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87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66</v>
      </c>
      <c r="B11" s="30" t="s">
        <v>97</v>
      </c>
      <c r="C11" s="30"/>
      <c r="D11" s="30"/>
      <c r="E11" s="27" t="s">
        <v>102</v>
      </c>
      <c r="F11" s="27"/>
      <c r="G11" s="27"/>
      <c r="H11" s="23">
        <v>2</v>
      </c>
      <c r="I11" s="2" t="s">
        <v>5</v>
      </c>
      <c r="J11" s="44" t="s">
        <v>108</v>
      </c>
      <c r="K11" s="44"/>
      <c r="L11" s="27" t="s">
        <v>109</v>
      </c>
      <c r="M11" s="27"/>
      <c r="N11" s="27"/>
      <c r="O11" s="27"/>
      <c r="P11" s="85" t="s">
        <v>69</v>
      </c>
      <c r="Q11" s="30" t="s">
        <v>98</v>
      </c>
      <c r="R11" s="30"/>
      <c r="S11" s="30"/>
      <c r="T11" s="27" t="s">
        <v>99</v>
      </c>
      <c r="U11" s="27"/>
      <c r="V11" s="27"/>
      <c r="W11" s="23">
        <v>1</v>
      </c>
      <c r="X11" s="2" t="s">
        <v>5</v>
      </c>
      <c r="Y11" s="27" t="s">
        <v>21</v>
      </c>
      <c r="Z11" s="27"/>
      <c r="AA11" s="27"/>
      <c r="AB11" s="27"/>
      <c r="AC11" s="27"/>
      <c r="AD11" s="27"/>
    </row>
    <row r="12" spans="1:30" ht="33.75" customHeight="1">
      <c r="A12" s="32"/>
      <c r="B12" s="28" t="s">
        <v>98</v>
      </c>
      <c r="C12" s="28"/>
      <c r="D12" s="28"/>
      <c r="E12" s="29" t="s">
        <v>99</v>
      </c>
      <c r="F12" s="29"/>
      <c r="G12" s="29"/>
      <c r="H12" s="24">
        <v>1</v>
      </c>
      <c r="I12" s="3" t="s">
        <v>5</v>
      </c>
      <c r="J12" s="29" t="s">
        <v>21</v>
      </c>
      <c r="K12" s="29"/>
      <c r="L12" s="29"/>
      <c r="M12" s="29"/>
      <c r="N12" s="29"/>
      <c r="O12" s="29"/>
      <c r="P12" s="86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 t="s">
        <v>95</v>
      </c>
      <c r="C13" s="28"/>
      <c r="D13" s="28"/>
      <c r="E13" s="29" t="s">
        <v>100</v>
      </c>
      <c r="F13" s="29"/>
      <c r="G13" s="29"/>
      <c r="H13" s="24">
        <v>3</v>
      </c>
      <c r="I13" s="3" t="s">
        <v>5</v>
      </c>
      <c r="J13" s="29" t="s">
        <v>103</v>
      </c>
      <c r="K13" s="29"/>
      <c r="L13" s="29" t="s">
        <v>20</v>
      </c>
      <c r="M13" s="29"/>
      <c r="N13" s="29" t="s">
        <v>105</v>
      </c>
      <c r="O13" s="29"/>
      <c r="P13" s="86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 t="s">
        <v>96</v>
      </c>
      <c r="C14" s="28"/>
      <c r="D14" s="28"/>
      <c r="E14" s="29" t="s">
        <v>101</v>
      </c>
      <c r="F14" s="29"/>
      <c r="G14" s="29"/>
      <c r="H14" s="24">
        <v>2</v>
      </c>
      <c r="I14" s="3" t="s">
        <v>5</v>
      </c>
      <c r="J14" s="29" t="s">
        <v>107</v>
      </c>
      <c r="K14" s="29"/>
      <c r="L14" s="29" t="s">
        <v>106</v>
      </c>
      <c r="M14" s="29"/>
      <c r="N14" s="29"/>
      <c r="O14" s="29"/>
      <c r="P14" s="86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86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86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87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W18" s="10">
        <f>SUM(W11:W17)</f>
        <v>1</v>
      </c>
      <c r="X18" s="11" t="s">
        <v>5</v>
      </c>
    </row>
    <row r="19" spans="1:30" ht="33.75" customHeight="1">
      <c r="A19" s="85" t="s">
        <v>144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70</v>
      </c>
      <c r="Q19" s="30" t="s">
        <v>94</v>
      </c>
      <c r="R19" s="30"/>
      <c r="S19" s="30"/>
      <c r="T19" s="27" t="s">
        <v>116</v>
      </c>
      <c r="U19" s="27"/>
      <c r="V19" s="27"/>
      <c r="W19" s="23">
        <v>4</v>
      </c>
      <c r="X19" s="2" t="s">
        <v>5</v>
      </c>
      <c r="Y19" s="27" t="s">
        <v>104</v>
      </c>
      <c r="Z19" s="27"/>
      <c r="AA19" s="27" t="s">
        <v>118</v>
      </c>
      <c r="AB19" s="27"/>
      <c r="AC19" s="27" t="s">
        <v>119</v>
      </c>
      <c r="AD19" s="27"/>
    </row>
    <row r="20" spans="1:30" ht="33.75" customHeight="1">
      <c r="A20" s="86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95</v>
      </c>
      <c r="R20" s="28"/>
      <c r="S20" s="28"/>
      <c r="T20" s="29" t="s">
        <v>100</v>
      </c>
      <c r="U20" s="29"/>
      <c r="V20" s="29"/>
      <c r="W20" s="24">
        <v>3</v>
      </c>
      <c r="X20" s="3" t="s">
        <v>5</v>
      </c>
      <c r="Y20" s="29" t="s">
        <v>103</v>
      </c>
      <c r="Z20" s="29"/>
      <c r="AA20" s="29" t="s">
        <v>105</v>
      </c>
      <c r="AB20" s="29"/>
      <c r="AC20" s="29" t="s">
        <v>20</v>
      </c>
      <c r="AD20" s="29"/>
    </row>
    <row r="21" spans="1:30" ht="33.75" customHeight="1">
      <c r="A21" s="86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97</v>
      </c>
      <c r="R21" s="28"/>
      <c r="S21" s="28"/>
      <c r="T21" s="29" t="s">
        <v>102</v>
      </c>
      <c r="U21" s="29"/>
      <c r="V21" s="29"/>
      <c r="W21" s="24">
        <v>2</v>
      </c>
      <c r="X21" s="3" t="s">
        <v>5</v>
      </c>
      <c r="Y21" s="41" t="s">
        <v>108</v>
      </c>
      <c r="Z21" s="41"/>
      <c r="AA21" s="29" t="s">
        <v>28</v>
      </c>
      <c r="AB21" s="29"/>
      <c r="AC21" s="29"/>
      <c r="AD21" s="29"/>
    </row>
    <row r="22" spans="1:30" ht="33.75" customHeight="1">
      <c r="A22" s="86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115</v>
      </c>
      <c r="R22" s="28"/>
      <c r="S22" s="28"/>
      <c r="T22" s="29" t="s">
        <v>117</v>
      </c>
      <c r="U22" s="29"/>
      <c r="V22" s="29"/>
      <c r="W22" s="24">
        <v>1</v>
      </c>
      <c r="X22" s="3" t="s">
        <v>5</v>
      </c>
      <c r="Y22" s="29" t="s">
        <v>19</v>
      </c>
      <c r="Z22" s="29"/>
      <c r="AA22" s="29"/>
      <c r="AB22" s="29"/>
      <c r="AC22" s="29"/>
      <c r="AD22" s="29"/>
    </row>
    <row r="23" spans="1:30" ht="33.75" customHeight="1">
      <c r="A23" s="86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98</v>
      </c>
      <c r="R23" s="28"/>
      <c r="S23" s="28"/>
      <c r="T23" s="29" t="s">
        <v>99</v>
      </c>
      <c r="U23" s="29"/>
      <c r="V23" s="29"/>
      <c r="W23" s="24">
        <v>1</v>
      </c>
      <c r="X23" s="3" t="s">
        <v>5</v>
      </c>
      <c r="Y23" s="29" t="s">
        <v>21</v>
      </c>
      <c r="Z23" s="29"/>
      <c r="AA23" s="29"/>
      <c r="AB23" s="29"/>
      <c r="AC23" s="29"/>
      <c r="AD23" s="29"/>
    </row>
    <row r="24" spans="1:30" ht="33.75" customHeight="1">
      <c r="A24" s="86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96</v>
      </c>
      <c r="R24" s="28"/>
      <c r="S24" s="28"/>
      <c r="T24" s="29" t="s">
        <v>101</v>
      </c>
      <c r="U24" s="29"/>
      <c r="V24" s="29"/>
      <c r="W24" s="24">
        <v>2</v>
      </c>
      <c r="X24" s="3" t="s">
        <v>5</v>
      </c>
      <c r="Y24" s="29" t="s">
        <v>106</v>
      </c>
      <c r="Z24" s="29"/>
      <c r="AA24" s="29" t="s">
        <v>107</v>
      </c>
      <c r="AB24" s="29"/>
      <c r="AC24" s="29"/>
      <c r="AD24" s="29"/>
    </row>
    <row r="25" spans="1:30" ht="33.75" customHeight="1" thickBot="1">
      <c r="A25" s="87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13</v>
      </c>
      <c r="X26" s="11" t="s">
        <v>5</v>
      </c>
    </row>
    <row r="27" spans="1:30" ht="33.75" customHeight="1">
      <c r="A27" s="85" t="s">
        <v>67</v>
      </c>
      <c r="B27" s="30" t="s">
        <v>110</v>
      </c>
      <c r="C27" s="30"/>
      <c r="D27" s="30"/>
      <c r="E27" s="27" t="s">
        <v>111</v>
      </c>
      <c r="F27" s="27"/>
      <c r="G27" s="27"/>
      <c r="H27" s="23">
        <v>6</v>
      </c>
      <c r="I27" s="2" t="s">
        <v>5</v>
      </c>
      <c r="J27" s="27" t="s">
        <v>112</v>
      </c>
      <c r="K27" s="27"/>
      <c r="L27" s="27" t="s">
        <v>113</v>
      </c>
      <c r="M27" s="27"/>
      <c r="N27" s="27" t="s">
        <v>114</v>
      </c>
      <c r="O27" s="27"/>
      <c r="P27" s="31" t="s">
        <v>71</v>
      </c>
      <c r="Q27" s="30" t="s">
        <v>94</v>
      </c>
      <c r="R27" s="30"/>
      <c r="S27" s="30"/>
      <c r="T27" s="27" t="s">
        <v>116</v>
      </c>
      <c r="U27" s="27"/>
      <c r="V27" s="27"/>
      <c r="W27" s="23">
        <v>3</v>
      </c>
      <c r="X27" s="2" t="s">
        <v>5</v>
      </c>
      <c r="Y27" s="27" t="s">
        <v>104</v>
      </c>
      <c r="Z27" s="27"/>
      <c r="AA27" s="27" t="s">
        <v>16</v>
      </c>
      <c r="AB27" s="27"/>
      <c r="AC27" s="27" t="s">
        <v>22</v>
      </c>
      <c r="AD27" s="27"/>
    </row>
    <row r="28" spans="1:30" ht="33.75" customHeight="1">
      <c r="A28" s="86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 t="s">
        <v>120</v>
      </c>
      <c r="R28" s="28"/>
      <c r="S28" s="28"/>
      <c r="T28" s="29" t="s">
        <v>121</v>
      </c>
      <c r="U28" s="29"/>
      <c r="V28" s="29"/>
      <c r="W28" s="24">
        <v>1</v>
      </c>
      <c r="X28" s="3" t="s">
        <v>5</v>
      </c>
      <c r="Y28" s="29" t="s">
        <v>122</v>
      </c>
      <c r="Z28" s="29"/>
      <c r="AA28" s="29"/>
      <c r="AB28" s="29"/>
      <c r="AC28" s="29"/>
      <c r="AD28" s="29"/>
    </row>
    <row r="29" spans="1:30" ht="33.75" customHeight="1">
      <c r="A29" s="86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 t="s">
        <v>97</v>
      </c>
      <c r="R29" s="28"/>
      <c r="S29" s="28"/>
      <c r="T29" s="29" t="s">
        <v>102</v>
      </c>
      <c r="U29" s="29"/>
      <c r="V29" s="29"/>
      <c r="W29" s="24">
        <v>2</v>
      </c>
      <c r="X29" s="3" t="s">
        <v>5</v>
      </c>
      <c r="Y29" s="41" t="s">
        <v>108</v>
      </c>
      <c r="Z29" s="41"/>
      <c r="AA29" s="29" t="s">
        <v>28</v>
      </c>
      <c r="AB29" s="29"/>
      <c r="AC29" s="29"/>
      <c r="AD29" s="29"/>
    </row>
    <row r="30" spans="1:30" ht="33.75" customHeight="1">
      <c r="A30" s="86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115</v>
      </c>
      <c r="R30" s="28"/>
      <c r="S30" s="28"/>
      <c r="T30" s="29" t="s">
        <v>117</v>
      </c>
      <c r="U30" s="29"/>
      <c r="V30" s="29"/>
      <c r="W30" s="24">
        <v>1</v>
      </c>
      <c r="X30" s="3" t="s">
        <v>5</v>
      </c>
      <c r="Y30" s="29" t="s">
        <v>19</v>
      </c>
      <c r="Z30" s="29"/>
      <c r="AA30" s="29"/>
      <c r="AB30" s="29"/>
      <c r="AC30" s="29"/>
      <c r="AD30" s="29"/>
    </row>
    <row r="31" spans="1:30" ht="33.75" customHeight="1">
      <c r="A31" s="86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 t="s">
        <v>95</v>
      </c>
      <c r="R31" s="28"/>
      <c r="S31" s="28"/>
      <c r="T31" s="29" t="s">
        <v>100</v>
      </c>
      <c r="U31" s="29"/>
      <c r="V31" s="29"/>
      <c r="W31" s="24">
        <v>3</v>
      </c>
      <c r="X31" s="3" t="s">
        <v>5</v>
      </c>
      <c r="Y31" s="29" t="s">
        <v>103</v>
      </c>
      <c r="Z31" s="29"/>
      <c r="AA31" s="29" t="s">
        <v>105</v>
      </c>
      <c r="AB31" s="29"/>
      <c r="AC31" s="29" t="s">
        <v>20</v>
      </c>
      <c r="AD31" s="29"/>
    </row>
    <row r="32" spans="1:30" ht="33.75" customHeight="1">
      <c r="A32" s="86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 t="s">
        <v>96</v>
      </c>
      <c r="R32" s="28"/>
      <c r="S32" s="28"/>
      <c r="T32" s="29" t="s">
        <v>101</v>
      </c>
      <c r="U32" s="29"/>
      <c r="V32" s="29"/>
      <c r="W32" s="24">
        <v>2</v>
      </c>
      <c r="X32" s="3" t="s">
        <v>5</v>
      </c>
      <c r="Y32" s="29" t="s">
        <v>106</v>
      </c>
      <c r="Z32" s="29"/>
      <c r="AA32" s="29" t="s">
        <v>107</v>
      </c>
      <c r="AB32" s="29"/>
      <c r="AC32" s="29"/>
      <c r="AD32" s="29"/>
    </row>
    <row r="33" spans="1:30" ht="33.75" customHeight="1" thickBot="1">
      <c r="A33" s="87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3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12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5"/>
  <sheetViews>
    <sheetView topLeftCell="A26" workbookViewId="0">
      <selection activeCell="A28" sqref="A28:A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45413</v>
      </c>
      <c r="B1" s="35"/>
      <c r="C1" s="35"/>
      <c r="D1" s="35"/>
      <c r="V1" s="51" t="s">
        <v>26</v>
      </c>
      <c r="W1" s="52"/>
      <c r="X1" s="52"/>
      <c r="Y1" s="52"/>
      <c r="Z1" s="52"/>
      <c r="AA1" s="53">
        <f>H11+H19+H27+H35+W11+W19+W27+W35</f>
        <v>89</v>
      </c>
      <c r="AB1" s="53"/>
      <c r="AC1" s="53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72</v>
      </c>
      <c r="B3" s="30" t="s">
        <v>94</v>
      </c>
      <c r="C3" s="30"/>
      <c r="D3" s="30"/>
      <c r="E3" s="27" t="s">
        <v>116</v>
      </c>
      <c r="F3" s="27"/>
      <c r="G3" s="27"/>
      <c r="H3" s="23">
        <v>3</v>
      </c>
      <c r="I3" s="2" t="s">
        <v>5</v>
      </c>
      <c r="J3" s="27" t="s">
        <v>104</v>
      </c>
      <c r="K3" s="27"/>
      <c r="L3" s="27" t="s">
        <v>16</v>
      </c>
      <c r="M3" s="27"/>
      <c r="N3" s="27" t="s">
        <v>22</v>
      </c>
      <c r="O3" s="27"/>
      <c r="P3" s="31" t="s">
        <v>76</v>
      </c>
      <c r="Q3" s="30" t="s">
        <v>95</v>
      </c>
      <c r="R3" s="30"/>
      <c r="S3" s="30"/>
      <c r="T3" s="27" t="s">
        <v>100</v>
      </c>
      <c r="U3" s="27"/>
      <c r="V3" s="27"/>
      <c r="W3" s="23">
        <v>2</v>
      </c>
      <c r="X3" s="2" t="s">
        <v>5</v>
      </c>
      <c r="Y3" s="27" t="s">
        <v>103</v>
      </c>
      <c r="Z3" s="27"/>
      <c r="AA3" s="27" t="s">
        <v>105</v>
      </c>
      <c r="AB3" s="27"/>
      <c r="AC3" s="27"/>
      <c r="AD3" s="27"/>
    </row>
    <row r="4" spans="1:30" ht="33.75" customHeight="1">
      <c r="A4" s="32"/>
      <c r="B4" s="28" t="s">
        <v>123</v>
      </c>
      <c r="C4" s="28"/>
      <c r="D4" s="28"/>
      <c r="E4" s="29" t="s">
        <v>124</v>
      </c>
      <c r="F4" s="29"/>
      <c r="G4" s="29"/>
      <c r="H4" s="24">
        <v>2</v>
      </c>
      <c r="I4" s="3" t="s">
        <v>5</v>
      </c>
      <c r="J4" s="29" t="s">
        <v>119</v>
      </c>
      <c r="K4" s="29"/>
      <c r="L4" s="29" t="s">
        <v>125</v>
      </c>
      <c r="M4" s="29"/>
      <c r="N4" s="29"/>
      <c r="O4" s="29"/>
      <c r="P4" s="32"/>
      <c r="Q4" s="28" t="s">
        <v>94</v>
      </c>
      <c r="R4" s="28"/>
      <c r="S4" s="28"/>
      <c r="T4" s="29" t="s">
        <v>131</v>
      </c>
      <c r="U4" s="29"/>
      <c r="V4" s="29"/>
      <c r="W4" s="24">
        <v>5</v>
      </c>
      <c r="X4" s="3" t="s">
        <v>5</v>
      </c>
      <c r="Y4" s="29" t="s">
        <v>122</v>
      </c>
      <c r="Z4" s="29"/>
      <c r="AA4" s="29" t="s">
        <v>132</v>
      </c>
      <c r="AB4" s="29"/>
      <c r="AC4" s="29" t="s">
        <v>118</v>
      </c>
      <c r="AD4" s="29"/>
    </row>
    <row r="5" spans="1:30" ht="33.75" customHeight="1">
      <c r="A5" s="32"/>
      <c r="B5" s="28" t="s">
        <v>95</v>
      </c>
      <c r="C5" s="28"/>
      <c r="D5" s="28"/>
      <c r="E5" s="29" t="s">
        <v>100</v>
      </c>
      <c r="F5" s="29"/>
      <c r="G5" s="29"/>
      <c r="H5" s="24">
        <v>3</v>
      </c>
      <c r="I5" s="3" t="s">
        <v>5</v>
      </c>
      <c r="J5" s="29" t="s">
        <v>17</v>
      </c>
      <c r="K5" s="29"/>
      <c r="L5" s="29" t="s">
        <v>20</v>
      </c>
      <c r="M5" s="29"/>
      <c r="N5" s="29" t="s">
        <v>105</v>
      </c>
      <c r="O5" s="29"/>
      <c r="P5" s="32"/>
      <c r="Q5" s="28" t="s">
        <v>97</v>
      </c>
      <c r="R5" s="28"/>
      <c r="S5" s="28"/>
      <c r="T5" s="29" t="s">
        <v>102</v>
      </c>
      <c r="U5" s="29"/>
      <c r="V5" s="29"/>
      <c r="W5" s="24">
        <v>2</v>
      </c>
      <c r="X5" s="3" t="s">
        <v>5</v>
      </c>
      <c r="Y5" s="41" t="s">
        <v>108</v>
      </c>
      <c r="Z5" s="41"/>
      <c r="AA5" s="29" t="s">
        <v>19</v>
      </c>
      <c r="AB5" s="29"/>
      <c r="AC5" s="29"/>
      <c r="AD5" s="29"/>
    </row>
    <row r="6" spans="1:30" ht="33.75" customHeight="1">
      <c r="A6" s="32"/>
      <c r="B6" s="28" t="s">
        <v>97</v>
      </c>
      <c r="C6" s="28"/>
      <c r="D6" s="28"/>
      <c r="E6" s="29" t="s">
        <v>102</v>
      </c>
      <c r="F6" s="29"/>
      <c r="G6" s="29"/>
      <c r="H6" s="24">
        <v>2</v>
      </c>
      <c r="I6" s="3" t="s">
        <v>5</v>
      </c>
      <c r="J6" s="29" t="s">
        <v>28</v>
      </c>
      <c r="K6" s="29"/>
      <c r="L6" s="41" t="s">
        <v>108</v>
      </c>
      <c r="M6" s="41"/>
      <c r="N6" s="29"/>
      <c r="O6" s="29"/>
      <c r="P6" s="32"/>
      <c r="Q6" s="28" t="s">
        <v>98</v>
      </c>
      <c r="R6" s="28"/>
      <c r="S6" s="28"/>
      <c r="T6" s="29" t="s">
        <v>99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32"/>
      <c r="B7" s="28" t="s">
        <v>126</v>
      </c>
      <c r="C7" s="28"/>
      <c r="D7" s="28"/>
      <c r="E7" s="29" t="s">
        <v>127</v>
      </c>
      <c r="F7" s="29"/>
      <c r="G7" s="29"/>
      <c r="H7" s="24">
        <v>2</v>
      </c>
      <c r="I7" s="3" t="s">
        <v>5</v>
      </c>
      <c r="J7" s="29" t="s">
        <v>122</v>
      </c>
      <c r="K7" s="29"/>
      <c r="L7" s="41" t="s">
        <v>128</v>
      </c>
      <c r="M7" s="41"/>
      <c r="N7" s="29"/>
      <c r="O7" s="29"/>
      <c r="P7" s="32"/>
      <c r="Q7" s="28" t="s">
        <v>96</v>
      </c>
      <c r="R7" s="28"/>
      <c r="S7" s="28"/>
      <c r="T7" s="29" t="s">
        <v>101</v>
      </c>
      <c r="U7" s="29"/>
      <c r="V7" s="29"/>
      <c r="W7" s="24">
        <v>2</v>
      </c>
      <c r="X7" s="3" t="s">
        <v>5</v>
      </c>
      <c r="Y7" s="29" t="s">
        <v>107</v>
      </c>
      <c r="Z7" s="29"/>
      <c r="AA7" s="29" t="s">
        <v>106</v>
      </c>
      <c r="AB7" s="29"/>
      <c r="AC7" s="29"/>
      <c r="AD7" s="29"/>
    </row>
    <row r="8" spans="1:30" ht="33.75" customHeight="1">
      <c r="A8" s="32"/>
      <c r="B8" s="47" t="s">
        <v>98</v>
      </c>
      <c r="C8" s="48"/>
      <c r="D8" s="49"/>
      <c r="E8" s="45" t="s">
        <v>99</v>
      </c>
      <c r="F8" s="50"/>
      <c r="G8" s="46"/>
      <c r="H8" s="24">
        <v>1</v>
      </c>
      <c r="I8" s="3" t="s">
        <v>5</v>
      </c>
      <c r="J8" s="45" t="s">
        <v>21</v>
      </c>
      <c r="K8" s="46"/>
      <c r="L8" s="45"/>
      <c r="M8" s="46"/>
      <c r="N8" s="45"/>
      <c r="O8" s="46"/>
      <c r="P8" s="32"/>
      <c r="Q8" s="47"/>
      <c r="R8" s="48"/>
      <c r="S8" s="49"/>
      <c r="T8" s="45"/>
      <c r="U8" s="50"/>
      <c r="V8" s="46"/>
      <c r="W8" s="24"/>
      <c r="X8" s="3" t="s">
        <v>5</v>
      </c>
      <c r="Y8" s="45"/>
      <c r="Z8" s="46"/>
      <c r="AA8" s="45"/>
      <c r="AB8" s="46"/>
      <c r="AC8" s="45"/>
      <c r="AD8" s="46"/>
    </row>
    <row r="9" spans="1:30" ht="33.75" customHeight="1">
      <c r="A9" s="32"/>
      <c r="B9" s="28" t="s">
        <v>96</v>
      </c>
      <c r="C9" s="28"/>
      <c r="D9" s="28"/>
      <c r="E9" s="29" t="s">
        <v>101</v>
      </c>
      <c r="F9" s="29"/>
      <c r="G9" s="29"/>
      <c r="H9" s="24">
        <v>2</v>
      </c>
      <c r="I9" s="3" t="s">
        <v>5</v>
      </c>
      <c r="J9" s="29" t="s">
        <v>107</v>
      </c>
      <c r="K9" s="29"/>
      <c r="L9" s="29" t="s">
        <v>106</v>
      </c>
      <c r="M9" s="29"/>
      <c r="N9" s="29"/>
      <c r="O9" s="29"/>
      <c r="P9" s="32"/>
      <c r="Q9" s="28"/>
      <c r="R9" s="28"/>
      <c r="S9" s="28"/>
      <c r="T9" s="29"/>
      <c r="U9" s="29"/>
      <c r="V9" s="29"/>
      <c r="W9" s="24"/>
      <c r="X9" s="3" t="s">
        <v>5</v>
      </c>
      <c r="Y9" s="29"/>
      <c r="Z9" s="29"/>
      <c r="AA9" s="29"/>
      <c r="AB9" s="29"/>
      <c r="AC9" s="29"/>
      <c r="AD9" s="29"/>
    </row>
    <row r="10" spans="1:30" ht="33.75" customHeight="1" thickBot="1">
      <c r="A10" s="33"/>
      <c r="B10" s="42" t="s">
        <v>115</v>
      </c>
      <c r="C10" s="42"/>
      <c r="D10" s="42"/>
      <c r="E10" s="43" t="s">
        <v>117</v>
      </c>
      <c r="F10" s="43"/>
      <c r="G10" s="43"/>
      <c r="H10" s="8">
        <v>1</v>
      </c>
      <c r="I10" s="9" t="s">
        <v>5</v>
      </c>
      <c r="J10" s="43" t="s">
        <v>19</v>
      </c>
      <c r="K10" s="43"/>
      <c r="L10" s="43"/>
      <c r="M10" s="43"/>
      <c r="N10" s="43"/>
      <c r="O10" s="43"/>
      <c r="P10" s="33"/>
      <c r="Q10" s="42"/>
      <c r="R10" s="42"/>
      <c r="S10" s="42"/>
      <c r="T10" s="43"/>
      <c r="U10" s="43"/>
      <c r="V10" s="43"/>
      <c r="W10" s="8"/>
      <c r="X10" s="9" t="s">
        <v>5</v>
      </c>
      <c r="Y10" s="43"/>
      <c r="Z10" s="43"/>
      <c r="AA10" s="43"/>
      <c r="AB10" s="43"/>
      <c r="AC10" s="43"/>
      <c r="AD10" s="43"/>
    </row>
    <row r="11" spans="1:30" ht="33.75" customHeight="1" thickBot="1">
      <c r="B11" s="7"/>
      <c r="C11" s="7"/>
      <c r="D11" s="7"/>
      <c r="H11" s="10">
        <f>SUM(H3:H10)</f>
        <v>16</v>
      </c>
      <c r="I11" s="11" t="s">
        <v>5</v>
      </c>
      <c r="Q11" s="7"/>
      <c r="R11" s="7"/>
      <c r="S11" s="7"/>
      <c r="W11" s="10">
        <f>SUM(W3:W10)</f>
        <v>12</v>
      </c>
      <c r="X11" s="11" t="s">
        <v>5</v>
      </c>
    </row>
    <row r="12" spans="1:30" ht="33.75" customHeight="1">
      <c r="A12" s="31" t="s">
        <v>73</v>
      </c>
      <c r="B12" s="30" t="s">
        <v>94</v>
      </c>
      <c r="C12" s="30"/>
      <c r="D12" s="30"/>
      <c r="E12" s="27" t="s">
        <v>116</v>
      </c>
      <c r="F12" s="27"/>
      <c r="G12" s="27"/>
      <c r="H12" s="23">
        <v>3</v>
      </c>
      <c r="I12" s="2" t="s">
        <v>5</v>
      </c>
      <c r="J12" s="27" t="s">
        <v>104</v>
      </c>
      <c r="K12" s="27"/>
      <c r="L12" s="27" t="s">
        <v>16</v>
      </c>
      <c r="M12" s="27"/>
      <c r="N12" s="27" t="s">
        <v>22</v>
      </c>
      <c r="O12" s="27"/>
      <c r="P12" s="31" t="s">
        <v>77</v>
      </c>
      <c r="Q12" s="30" t="s">
        <v>95</v>
      </c>
      <c r="R12" s="30"/>
      <c r="S12" s="30"/>
      <c r="T12" s="27" t="s">
        <v>100</v>
      </c>
      <c r="U12" s="27"/>
      <c r="V12" s="27"/>
      <c r="W12" s="23">
        <v>2</v>
      </c>
      <c r="X12" s="2" t="s">
        <v>5</v>
      </c>
      <c r="Y12" s="27" t="s">
        <v>103</v>
      </c>
      <c r="Z12" s="27"/>
      <c r="AA12" s="27" t="s">
        <v>105</v>
      </c>
      <c r="AB12" s="27"/>
      <c r="AC12" s="27"/>
      <c r="AD12" s="27"/>
    </row>
    <row r="13" spans="1:30" ht="33.75" customHeight="1">
      <c r="A13" s="32"/>
      <c r="B13" s="28" t="s">
        <v>97</v>
      </c>
      <c r="C13" s="28"/>
      <c r="D13" s="28"/>
      <c r="E13" s="29" t="s">
        <v>102</v>
      </c>
      <c r="F13" s="29"/>
      <c r="G13" s="29"/>
      <c r="H13" s="24">
        <v>2</v>
      </c>
      <c r="I13" s="3" t="s">
        <v>5</v>
      </c>
      <c r="J13" s="41" t="s">
        <v>108</v>
      </c>
      <c r="K13" s="41"/>
      <c r="L13" s="29" t="s">
        <v>119</v>
      </c>
      <c r="M13" s="29"/>
      <c r="N13" s="29"/>
      <c r="O13" s="29"/>
      <c r="P13" s="32"/>
      <c r="Q13" s="28" t="s">
        <v>94</v>
      </c>
      <c r="R13" s="28"/>
      <c r="S13" s="28"/>
      <c r="T13" s="29" t="s">
        <v>136</v>
      </c>
      <c r="U13" s="29"/>
      <c r="V13" s="29"/>
      <c r="W13" s="24">
        <v>4</v>
      </c>
      <c r="X13" s="3" t="s">
        <v>5</v>
      </c>
      <c r="Y13" s="29" t="s">
        <v>137</v>
      </c>
      <c r="Z13" s="29"/>
      <c r="AA13" s="29" t="s">
        <v>118</v>
      </c>
      <c r="AB13" s="29"/>
      <c r="AC13" s="29"/>
      <c r="AD13" s="29"/>
    </row>
    <row r="14" spans="1:30" ht="33.75" customHeight="1">
      <c r="A14" s="32"/>
      <c r="B14" s="28" t="s">
        <v>95</v>
      </c>
      <c r="C14" s="28"/>
      <c r="D14" s="28"/>
      <c r="E14" s="29" t="s">
        <v>100</v>
      </c>
      <c r="F14" s="29"/>
      <c r="G14" s="29"/>
      <c r="H14" s="24">
        <v>3</v>
      </c>
      <c r="I14" s="3" t="s">
        <v>5</v>
      </c>
      <c r="J14" s="29" t="s">
        <v>17</v>
      </c>
      <c r="K14" s="29"/>
      <c r="L14" s="29" t="s">
        <v>20</v>
      </c>
      <c r="M14" s="29"/>
      <c r="N14" s="29" t="s">
        <v>105</v>
      </c>
      <c r="O14" s="29"/>
      <c r="P14" s="32"/>
      <c r="Q14" s="28" t="s">
        <v>97</v>
      </c>
      <c r="R14" s="28"/>
      <c r="S14" s="28"/>
      <c r="T14" s="29" t="s">
        <v>102</v>
      </c>
      <c r="U14" s="29"/>
      <c r="V14" s="29"/>
      <c r="W14" s="24">
        <v>2</v>
      </c>
      <c r="X14" s="3" t="s">
        <v>5</v>
      </c>
      <c r="Y14" s="41" t="s">
        <v>108</v>
      </c>
      <c r="Z14" s="41"/>
      <c r="AA14" s="29" t="s">
        <v>28</v>
      </c>
      <c r="AB14" s="29"/>
      <c r="AC14" s="29"/>
      <c r="AD14" s="29"/>
    </row>
    <row r="15" spans="1:30" ht="33.75" customHeight="1">
      <c r="A15" s="32"/>
      <c r="B15" s="28" t="s">
        <v>98</v>
      </c>
      <c r="C15" s="28"/>
      <c r="D15" s="28"/>
      <c r="E15" s="29" t="s">
        <v>99</v>
      </c>
      <c r="F15" s="29"/>
      <c r="G15" s="29"/>
      <c r="H15" s="24">
        <v>1</v>
      </c>
      <c r="I15" s="3" t="s">
        <v>5</v>
      </c>
      <c r="J15" s="29" t="s">
        <v>21</v>
      </c>
      <c r="K15" s="29"/>
      <c r="L15" s="29"/>
      <c r="M15" s="29"/>
      <c r="N15" s="29"/>
      <c r="O15" s="29"/>
      <c r="P15" s="32"/>
      <c r="Q15" s="28" t="s">
        <v>98</v>
      </c>
      <c r="R15" s="28"/>
      <c r="S15" s="28"/>
      <c r="T15" s="29" t="s">
        <v>99</v>
      </c>
      <c r="U15" s="29"/>
      <c r="V15" s="29"/>
      <c r="W15" s="24">
        <v>1</v>
      </c>
      <c r="X15" s="3" t="s">
        <v>5</v>
      </c>
      <c r="Y15" s="29" t="s">
        <v>21</v>
      </c>
      <c r="Z15" s="29"/>
      <c r="AA15" s="29"/>
      <c r="AB15" s="29"/>
      <c r="AC15" s="29"/>
      <c r="AD15" s="29"/>
    </row>
    <row r="16" spans="1:30" ht="33.75" customHeight="1">
      <c r="A16" s="32"/>
      <c r="B16" s="28" t="s">
        <v>115</v>
      </c>
      <c r="C16" s="28"/>
      <c r="D16" s="28"/>
      <c r="E16" s="29" t="s">
        <v>117</v>
      </c>
      <c r="F16" s="29"/>
      <c r="G16" s="29"/>
      <c r="H16" s="24">
        <v>1</v>
      </c>
      <c r="I16" s="3" t="s">
        <v>5</v>
      </c>
      <c r="J16" s="29" t="s">
        <v>19</v>
      </c>
      <c r="K16" s="29"/>
      <c r="L16" s="29"/>
      <c r="M16" s="29"/>
      <c r="N16" s="29"/>
      <c r="O16" s="29"/>
      <c r="P16" s="32"/>
      <c r="Q16" s="28" t="s">
        <v>96</v>
      </c>
      <c r="R16" s="28"/>
      <c r="S16" s="28"/>
      <c r="T16" s="29" t="s">
        <v>101</v>
      </c>
      <c r="U16" s="29"/>
      <c r="V16" s="29"/>
      <c r="W16" s="24">
        <v>2</v>
      </c>
      <c r="X16" s="3" t="s">
        <v>5</v>
      </c>
      <c r="Y16" s="29" t="s">
        <v>107</v>
      </c>
      <c r="Z16" s="29"/>
      <c r="AA16" s="29" t="s">
        <v>106</v>
      </c>
      <c r="AB16" s="29"/>
      <c r="AC16" s="29"/>
      <c r="AD16" s="29"/>
    </row>
    <row r="17" spans="1:30" ht="33.75" customHeight="1">
      <c r="A17" s="32"/>
      <c r="B17" s="28" t="s">
        <v>96</v>
      </c>
      <c r="C17" s="28"/>
      <c r="D17" s="28"/>
      <c r="E17" s="29" t="s">
        <v>101</v>
      </c>
      <c r="F17" s="29"/>
      <c r="G17" s="29"/>
      <c r="H17" s="24">
        <v>2</v>
      </c>
      <c r="I17" s="3" t="s">
        <v>5</v>
      </c>
      <c r="J17" s="29" t="s">
        <v>107</v>
      </c>
      <c r="K17" s="29"/>
      <c r="L17" s="29" t="s">
        <v>106</v>
      </c>
      <c r="M17" s="29"/>
      <c r="N17" s="29"/>
      <c r="O17" s="29"/>
      <c r="P17" s="32"/>
      <c r="Q17" s="28" t="s">
        <v>133</v>
      </c>
      <c r="R17" s="28"/>
      <c r="S17" s="28"/>
      <c r="T17" s="29" t="s">
        <v>135</v>
      </c>
      <c r="U17" s="29"/>
      <c r="V17" s="29"/>
      <c r="W17" s="24">
        <v>2</v>
      </c>
      <c r="X17" s="3" t="s">
        <v>5</v>
      </c>
      <c r="Y17" s="29" t="s">
        <v>119</v>
      </c>
      <c r="Z17" s="29"/>
      <c r="AA17" s="29" t="s">
        <v>19</v>
      </c>
      <c r="AB17" s="29"/>
      <c r="AC17" s="29"/>
      <c r="AD17" s="29"/>
    </row>
    <row r="18" spans="1:30" ht="33.75" customHeight="1" thickBot="1">
      <c r="A18" s="33"/>
      <c r="B18" s="42"/>
      <c r="C18" s="42"/>
      <c r="D18" s="42"/>
      <c r="E18" s="43"/>
      <c r="F18" s="43"/>
      <c r="G18" s="43"/>
      <c r="H18" s="8"/>
      <c r="I18" s="9" t="s">
        <v>5</v>
      </c>
      <c r="J18" s="43"/>
      <c r="K18" s="43"/>
      <c r="L18" s="43"/>
      <c r="M18" s="43"/>
      <c r="N18" s="43"/>
      <c r="O18" s="43"/>
      <c r="P18" s="33"/>
      <c r="Q18" s="42" t="s">
        <v>115</v>
      </c>
      <c r="R18" s="42"/>
      <c r="S18" s="42"/>
      <c r="T18" s="43" t="s">
        <v>134</v>
      </c>
      <c r="U18" s="43"/>
      <c r="V18" s="43"/>
      <c r="W18" s="8">
        <v>2</v>
      </c>
      <c r="X18" s="9" t="s">
        <v>5</v>
      </c>
      <c r="Y18" s="43" t="s">
        <v>122</v>
      </c>
      <c r="Z18" s="43"/>
      <c r="AA18" s="43" t="s">
        <v>130</v>
      </c>
      <c r="AB18" s="43"/>
      <c r="AC18" s="43"/>
      <c r="AD18" s="43"/>
    </row>
    <row r="19" spans="1:30" ht="33.75" customHeight="1" thickBot="1">
      <c r="B19" s="7"/>
      <c r="C19" s="7"/>
      <c r="D19" s="7"/>
      <c r="H19" s="10">
        <f>SUM(H12:H18)</f>
        <v>12</v>
      </c>
      <c r="I19" s="11" t="s">
        <v>5</v>
      </c>
      <c r="Q19" s="7"/>
      <c r="R19" s="7"/>
      <c r="S19" s="7"/>
      <c r="W19" s="10">
        <f>SUM(W12:W18)</f>
        <v>15</v>
      </c>
      <c r="X19" s="11" t="s">
        <v>5</v>
      </c>
    </row>
    <row r="20" spans="1:30" ht="33.75" customHeight="1">
      <c r="A20" s="31" t="s">
        <v>74</v>
      </c>
      <c r="B20" s="30" t="s">
        <v>95</v>
      </c>
      <c r="C20" s="30"/>
      <c r="D20" s="30"/>
      <c r="E20" s="27" t="s">
        <v>100</v>
      </c>
      <c r="F20" s="27"/>
      <c r="G20" s="27"/>
      <c r="H20" s="23">
        <v>4</v>
      </c>
      <c r="I20" s="2" t="s">
        <v>5</v>
      </c>
      <c r="J20" s="27" t="s">
        <v>129</v>
      </c>
      <c r="K20" s="27"/>
      <c r="L20" s="27" t="s">
        <v>20</v>
      </c>
      <c r="M20" s="27"/>
      <c r="N20" s="27" t="s">
        <v>130</v>
      </c>
      <c r="O20" s="27"/>
      <c r="P20" s="31" t="s">
        <v>78</v>
      </c>
      <c r="Q20" s="30" t="s">
        <v>94</v>
      </c>
      <c r="R20" s="30"/>
      <c r="S20" s="30"/>
      <c r="T20" s="27" t="s">
        <v>138</v>
      </c>
      <c r="U20" s="27"/>
      <c r="V20" s="27"/>
      <c r="W20" s="23">
        <v>4</v>
      </c>
      <c r="X20" s="2" t="s">
        <v>5</v>
      </c>
      <c r="Y20" s="27" t="s">
        <v>118</v>
      </c>
      <c r="Z20" s="27"/>
      <c r="AA20" s="27" t="s">
        <v>140</v>
      </c>
      <c r="AB20" s="27"/>
      <c r="AC20" s="27"/>
      <c r="AD20" s="27"/>
    </row>
    <row r="21" spans="1:30" ht="33.75" customHeight="1">
      <c r="A21" s="32"/>
      <c r="B21" s="28" t="s">
        <v>97</v>
      </c>
      <c r="C21" s="28"/>
      <c r="D21" s="28"/>
      <c r="E21" s="29" t="s">
        <v>102</v>
      </c>
      <c r="F21" s="29"/>
      <c r="G21" s="29"/>
      <c r="H21" s="24">
        <v>2</v>
      </c>
      <c r="I21" s="3" t="s">
        <v>5</v>
      </c>
      <c r="J21" s="41" t="s">
        <v>108</v>
      </c>
      <c r="K21" s="41"/>
      <c r="L21" s="29" t="s">
        <v>28</v>
      </c>
      <c r="M21" s="29"/>
      <c r="N21" s="29"/>
      <c r="O21" s="29"/>
      <c r="P21" s="32"/>
      <c r="Q21" s="28" t="s">
        <v>97</v>
      </c>
      <c r="R21" s="28"/>
      <c r="S21" s="28"/>
      <c r="T21" s="29" t="s">
        <v>102</v>
      </c>
      <c r="U21" s="29"/>
      <c r="V21" s="29"/>
      <c r="W21" s="24">
        <v>2</v>
      </c>
      <c r="X21" s="3" t="s">
        <v>5</v>
      </c>
      <c r="Y21" s="29" t="s">
        <v>28</v>
      </c>
      <c r="Z21" s="29"/>
      <c r="AA21" s="41" t="s">
        <v>108</v>
      </c>
      <c r="AB21" s="41"/>
      <c r="AC21" s="29"/>
      <c r="AD21" s="29"/>
    </row>
    <row r="22" spans="1:30" ht="33.75" customHeight="1">
      <c r="A22" s="32"/>
      <c r="B22" s="28" t="s">
        <v>98</v>
      </c>
      <c r="C22" s="28"/>
      <c r="D22" s="28"/>
      <c r="E22" s="29" t="s">
        <v>99</v>
      </c>
      <c r="F22" s="29"/>
      <c r="G22" s="29"/>
      <c r="H22" s="24">
        <v>1</v>
      </c>
      <c r="I22" s="3" t="s">
        <v>5</v>
      </c>
      <c r="J22" s="29" t="s">
        <v>21</v>
      </c>
      <c r="K22" s="29"/>
      <c r="L22" s="29"/>
      <c r="M22" s="29"/>
      <c r="N22" s="29"/>
      <c r="O22" s="29"/>
      <c r="P22" s="32"/>
      <c r="Q22" s="28" t="s">
        <v>133</v>
      </c>
      <c r="R22" s="28"/>
      <c r="S22" s="28"/>
      <c r="T22" s="29" t="s">
        <v>139</v>
      </c>
      <c r="U22" s="29"/>
      <c r="V22" s="29"/>
      <c r="W22" s="24">
        <v>3</v>
      </c>
      <c r="X22" s="3" t="s">
        <v>5</v>
      </c>
      <c r="Y22" s="29" t="s">
        <v>119</v>
      </c>
      <c r="Z22" s="29"/>
      <c r="AA22" s="29" t="s">
        <v>104</v>
      </c>
      <c r="AB22" s="29"/>
      <c r="AC22" s="29" t="s">
        <v>19</v>
      </c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95</v>
      </c>
      <c r="R23" s="28"/>
      <c r="S23" s="28"/>
      <c r="T23" s="29" t="s">
        <v>100</v>
      </c>
      <c r="U23" s="29"/>
      <c r="V23" s="29"/>
      <c r="W23" s="24">
        <v>2</v>
      </c>
      <c r="X23" s="3" t="s">
        <v>5</v>
      </c>
      <c r="Y23" s="29" t="s">
        <v>103</v>
      </c>
      <c r="Z23" s="29"/>
      <c r="AA23" s="29" t="s">
        <v>105</v>
      </c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98</v>
      </c>
      <c r="R24" s="28"/>
      <c r="S24" s="28"/>
      <c r="T24" s="29" t="s">
        <v>99</v>
      </c>
      <c r="U24" s="29"/>
      <c r="V24" s="29"/>
      <c r="W24" s="24">
        <v>1</v>
      </c>
      <c r="X24" s="3" t="s">
        <v>5</v>
      </c>
      <c r="Y24" s="29" t="s">
        <v>21</v>
      </c>
      <c r="Z24" s="29"/>
      <c r="AA24" s="29"/>
      <c r="AB24" s="29"/>
      <c r="AC24" s="29"/>
      <c r="AD24" s="29"/>
    </row>
    <row r="25" spans="1:30" ht="33.75" customHeight="1">
      <c r="A25" s="32"/>
      <c r="B25" s="28"/>
      <c r="C25" s="28"/>
      <c r="D25" s="28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32"/>
      <c r="Q25" s="28" t="s">
        <v>96</v>
      </c>
      <c r="R25" s="28"/>
      <c r="S25" s="28"/>
      <c r="T25" s="29" t="s">
        <v>101</v>
      </c>
      <c r="U25" s="29"/>
      <c r="V25" s="29"/>
      <c r="W25" s="24">
        <v>2</v>
      </c>
      <c r="X25" s="3" t="s">
        <v>5</v>
      </c>
      <c r="Y25" s="29" t="s">
        <v>107</v>
      </c>
      <c r="Z25" s="29"/>
      <c r="AA25" s="29" t="s">
        <v>106</v>
      </c>
      <c r="AB25" s="29"/>
      <c r="AC25" s="29"/>
      <c r="AD25" s="29"/>
    </row>
    <row r="26" spans="1:30" ht="33.75" customHeight="1" thickBot="1">
      <c r="A26" s="33"/>
      <c r="B26" s="42"/>
      <c r="C26" s="42"/>
      <c r="D26" s="42"/>
      <c r="E26" s="43"/>
      <c r="F26" s="43"/>
      <c r="G26" s="43"/>
      <c r="H26" s="8"/>
      <c r="I26" s="9" t="s">
        <v>5</v>
      </c>
      <c r="J26" s="43"/>
      <c r="K26" s="43"/>
      <c r="L26" s="43"/>
      <c r="M26" s="43"/>
      <c r="N26" s="43"/>
      <c r="O26" s="43"/>
      <c r="P26" s="33"/>
      <c r="Q26" s="42" t="s">
        <v>115</v>
      </c>
      <c r="R26" s="42"/>
      <c r="S26" s="42"/>
      <c r="T26" s="43" t="s">
        <v>134</v>
      </c>
      <c r="U26" s="43"/>
      <c r="V26" s="43"/>
      <c r="W26" s="8">
        <v>2</v>
      </c>
      <c r="X26" s="9" t="s">
        <v>5</v>
      </c>
      <c r="Y26" s="43" t="s">
        <v>122</v>
      </c>
      <c r="Z26" s="43"/>
      <c r="AA26" s="43" t="s">
        <v>130</v>
      </c>
      <c r="AB26" s="43"/>
      <c r="AC26" s="43"/>
      <c r="AD26" s="43"/>
    </row>
    <row r="27" spans="1:30" ht="33.75" customHeight="1" thickBot="1">
      <c r="B27" s="7"/>
      <c r="C27" s="7"/>
      <c r="D27" s="7"/>
      <c r="H27" s="10">
        <f>SUM(H20:H26)</f>
        <v>7</v>
      </c>
      <c r="I27" s="11" t="s">
        <v>5</v>
      </c>
      <c r="Q27" s="7"/>
      <c r="R27" s="7"/>
      <c r="S27" s="7"/>
      <c r="W27" s="10">
        <f>SUM(W20:W26)</f>
        <v>16</v>
      </c>
      <c r="X27" s="11" t="s">
        <v>5</v>
      </c>
    </row>
    <row r="28" spans="1:30" ht="33.75" customHeight="1">
      <c r="A28" s="85" t="s">
        <v>75</v>
      </c>
      <c r="B28" s="30"/>
      <c r="C28" s="30"/>
      <c r="D28" s="30"/>
      <c r="E28" s="27"/>
      <c r="F28" s="27"/>
      <c r="G28" s="27"/>
      <c r="H28" s="23"/>
      <c r="I28" s="2" t="s">
        <v>5</v>
      </c>
      <c r="J28" s="27"/>
      <c r="K28" s="27"/>
      <c r="L28" s="27"/>
      <c r="M28" s="27"/>
      <c r="N28" s="27"/>
      <c r="O28" s="27"/>
      <c r="P28" s="31" t="s">
        <v>79</v>
      </c>
      <c r="Q28" s="30" t="s">
        <v>94</v>
      </c>
      <c r="R28" s="30"/>
      <c r="S28" s="30"/>
      <c r="T28" s="27" t="s">
        <v>141</v>
      </c>
      <c r="U28" s="27"/>
      <c r="V28" s="27"/>
      <c r="W28" s="23">
        <v>2</v>
      </c>
      <c r="X28" s="2" t="s">
        <v>5</v>
      </c>
      <c r="Y28" s="27" t="s">
        <v>16</v>
      </c>
      <c r="Z28" s="27"/>
      <c r="AA28" s="27" t="s">
        <v>22</v>
      </c>
      <c r="AB28" s="27"/>
      <c r="AC28" s="27"/>
      <c r="AD28" s="27"/>
    </row>
    <row r="29" spans="1:30" ht="33.75" customHeight="1">
      <c r="A29" s="86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 t="s">
        <v>97</v>
      </c>
      <c r="R29" s="28"/>
      <c r="S29" s="28"/>
      <c r="T29" s="29" t="s">
        <v>102</v>
      </c>
      <c r="U29" s="29"/>
      <c r="V29" s="29"/>
      <c r="W29" s="24">
        <v>2</v>
      </c>
      <c r="X29" s="3" t="s">
        <v>5</v>
      </c>
      <c r="Y29" s="29" t="s">
        <v>19</v>
      </c>
      <c r="Z29" s="29"/>
      <c r="AA29" s="41" t="s">
        <v>108</v>
      </c>
      <c r="AB29" s="41"/>
      <c r="AC29" s="29"/>
      <c r="AD29" s="29"/>
    </row>
    <row r="30" spans="1:30" ht="33.75" customHeight="1">
      <c r="A30" s="86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95</v>
      </c>
      <c r="R30" s="28"/>
      <c r="S30" s="28"/>
      <c r="T30" s="29" t="s">
        <v>100</v>
      </c>
      <c r="U30" s="29"/>
      <c r="V30" s="29"/>
      <c r="W30" s="24">
        <v>2</v>
      </c>
      <c r="X30" s="3" t="s">
        <v>5</v>
      </c>
      <c r="Y30" s="29" t="s">
        <v>103</v>
      </c>
      <c r="Z30" s="29"/>
      <c r="AA30" s="29" t="s">
        <v>20</v>
      </c>
      <c r="AB30" s="29"/>
      <c r="AC30" s="29"/>
      <c r="AD30" s="29"/>
    </row>
    <row r="31" spans="1:30" ht="33.75" customHeight="1">
      <c r="A31" s="86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 t="s">
        <v>98</v>
      </c>
      <c r="R31" s="28"/>
      <c r="S31" s="28"/>
      <c r="T31" s="29" t="s">
        <v>99</v>
      </c>
      <c r="U31" s="29"/>
      <c r="V31" s="29"/>
      <c r="W31" s="24">
        <v>1</v>
      </c>
      <c r="X31" s="3" t="s">
        <v>5</v>
      </c>
      <c r="Y31" s="29" t="s">
        <v>21</v>
      </c>
      <c r="Z31" s="29"/>
      <c r="AA31" s="29"/>
      <c r="AB31" s="29"/>
      <c r="AC31" s="29"/>
      <c r="AD31" s="29"/>
    </row>
    <row r="32" spans="1:30" ht="33.75" customHeight="1">
      <c r="A32" s="86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 t="s">
        <v>96</v>
      </c>
      <c r="R32" s="28"/>
      <c r="S32" s="28"/>
      <c r="T32" s="29" t="s">
        <v>101</v>
      </c>
      <c r="U32" s="29"/>
      <c r="V32" s="29"/>
      <c r="W32" s="24">
        <v>2</v>
      </c>
      <c r="X32" s="3" t="s">
        <v>5</v>
      </c>
      <c r="Y32" s="29" t="s">
        <v>107</v>
      </c>
      <c r="Z32" s="29"/>
      <c r="AA32" s="29" t="s">
        <v>106</v>
      </c>
      <c r="AB32" s="29"/>
      <c r="AC32" s="29"/>
      <c r="AD32" s="29"/>
    </row>
    <row r="33" spans="1:30" ht="33.75" customHeight="1">
      <c r="A33" s="86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32"/>
      <c r="Q33" s="28" t="s">
        <v>115</v>
      </c>
      <c r="R33" s="28"/>
      <c r="S33" s="28"/>
      <c r="T33" s="29" t="s">
        <v>134</v>
      </c>
      <c r="U33" s="29"/>
      <c r="V33" s="29"/>
      <c r="W33" s="24">
        <v>2</v>
      </c>
      <c r="X33" s="3" t="s">
        <v>5</v>
      </c>
      <c r="Y33" s="29" t="s">
        <v>122</v>
      </c>
      <c r="Z33" s="29"/>
      <c r="AA33" s="29" t="s">
        <v>104</v>
      </c>
      <c r="AB33" s="29"/>
      <c r="AC33" s="29"/>
      <c r="AD33" s="29"/>
    </row>
    <row r="34" spans="1:30" ht="33.75" customHeight="1" thickBot="1">
      <c r="A34" s="87"/>
      <c r="B34" s="42"/>
      <c r="C34" s="42"/>
      <c r="D34" s="42"/>
      <c r="E34" s="43"/>
      <c r="F34" s="43"/>
      <c r="G34" s="43"/>
      <c r="H34" s="8"/>
      <c r="I34" s="9" t="s">
        <v>5</v>
      </c>
      <c r="J34" s="43"/>
      <c r="K34" s="43"/>
      <c r="L34" s="43"/>
      <c r="M34" s="43"/>
      <c r="N34" s="43"/>
      <c r="O34" s="43"/>
      <c r="P34" s="33"/>
      <c r="Q34" s="42"/>
      <c r="R34" s="42"/>
      <c r="S34" s="42"/>
      <c r="T34" s="43"/>
      <c r="U34" s="43"/>
      <c r="V34" s="43"/>
      <c r="W34" s="8"/>
      <c r="X34" s="9" t="s">
        <v>5</v>
      </c>
      <c r="Y34" s="43"/>
      <c r="Z34" s="43"/>
      <c r="AA34" s="43"/>
      <c r="AB34" s="43"/>
      <c r="AC34" s="43"/>
      <c r="AD34" s="43"/>
    </row>
    <row r="35" spans="1:30" ht="33.75" customHeight="1" thickBot="1">
      <c r="B35" s="7"/>
      <c r="C35" s="7"/>
      <c r="D35" s="7"/>
      <c r="H35" s="10">
        <f>SUM(H28:H34)</f>
        <v>0</v>
      </c>
      <c r="I35" s="11" t="s">
        <v>5</v>
      </c>
      <c r="Q35" s="7"/>
      <c r="R35" s="7"/>
      <c r="S35" s="7"/>
      <c r="W35" s="10">
        <f>SUM(W28:W34)</f>
        <v>11</v>
      </c>
      <c r="X35" s="11" t="s">
        <v>5</v>
      </c>
    </row>
  </sheetData>
  <mergeCells count="309">
    <mergeCell ref="AC7:AD7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8:D8"/>
    <mergeCell ref="E8:G8"/>
    <mergeCell ref="J8:K8"/>
    <mergeCell ref="L8:M8"/>
    <mergeCell ref="N8:O8"/>
    <mergeCell ref="Q8:S8"/>
    <mergeCell ref="T8:V8"/>
    <mergeCell ref="B10:D10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A12:A18"/>
    <mergeCell ref="B12:D12"/>
    <mergeCell ref="E12:G12"/>
    <mergeCell ref="J12:K12"/>
    <mergeCell ref="L12:M12"/>
    <mergeCell ref="N12:O12"/>
    <mergeCell ref="P12:P18"/>
    <mergeCell ref="Q12:S12"/>
    <mergeCell ref="T12:V12"/>
    <mergeCell ref="B14:D14"/>
    <mergeCell ref="E14:G14"/>
    <mergeCell ref="J14:K14"/>
    <mergeCell ref="L14:M14"/>
    <mergeCell ref="N14:O14"/>
    <mergeCell ref="Q14:S14"/>
    <mergeCell ref="T14:V14"/>
    <mergeCell ref="B16:D16"/>
    <mergeCell ref="E16:G16"/>
    <mergeCell ref="J16:K16"/>
    <mergeCell ref="L16:M16"/>
    <mergeCell ref="N16:O16"/>
    <mergeCell ref="Q16:S16"/>
    <mergeCell ref="T16:V16"/>
    <mergeCell ref="B18:D18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T13:V13"/>
    <mergeCell ref="Y13:Z13"/>
    <mergeCell ref="AA13:AB13"/>
    <mergeCell ref="AC13:AD13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A20:A26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C26:AD26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Y28:Z28"/>
    <mergeCell ref="AA28:AB28"/>
    <mergeCell ref="AC28:AD28"/>
    <mergeCell ref="J29:K29"/>
    <mergeCell ref="L29:M29"/>
    <mergeCell ref="N29:O29"/>
    <mergeCell ref="Q29:S29"/>
    <mergeCell ref="T29:V29"/>
    <mergeCell ref="Y29:Z29"/>
    <mergeCell ref="AA29:AB29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4:AD34"/>
    <mergeCell ref="B28:D28"/>
    <mergeCell ref="E28:G28"/>
    <mergeCell ref="B29:D29"/>
    <mergeCell ref="E29:G29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16" workbookViewId="0">
      <selection activeCell="A19" sqref="A19:A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51" t="s">
        <v>25</v>
      </c>
      <c r="W1" s="52"/>
      <c r="X1" s="52"/>
      <c r="Y1" s="52"/>
      <c r="Z1" s="52"/>
      <c r="AA1" s="53">
        <f>H10+H18+H26+H34+W10+W18+W26+W34</f>
        <v>18</v>
      </c>
      <c r="AB1" s="53"/>
      <c r="AC1" s="53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55" t="s">
        <v>3</v>
      </c>
      <c r="I2" s="55"/>
      <c r="J2" s="56" t="s">
        <v>4</v>
      </c>
      <c r="K2" s="56"/>
      <c r="L2" s="56"/>
      <c r="M2" s="56"/>
      <c r="N2" s="56"/>
      <c r="O2" s="56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80</v>
      </c>
      <c r="B3" s="30" t="s">
        <v>94</v>
      </c>
      <c r="C3" s="30"/>
      <c r="D3" s="30"/>
      <c r="E3" s="27" t="s">
        <v>142</v>
      </c>
      <c r="F3" s="27"/>
      <c r="G3" s="27"/>
      <c r="H3" s="23">
        <v>3</v>
      </c>
      <c r="I3" s="2" t="s">
        <v>5</v>
      </c>
      <c r="J3" s="27" t="s">
        <v>16</v>
      </c>
      <c r="K3" s="27"/>
      <c r="L3" s="27" t="s">
        <v>22</v>
      </c>
      <c r="M3" s="27"/>
      <c r="N3" s="27" t="s">
        <v>19</v>
      </c>
      <c r="O3" s="27"/>
      <c r="P3" s="31" t="s">
        <v>83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 t="s">
        <v>97</v>
      </c>
      <c r="C4" s="28"/>
      <c r="D4" s="28"/>
      <c r="E4" s="29" t="s">
        <v>102</v>
      </c>
      <c r="F4" s="29"/>
      <c r="G4" s="29"/>
      <c r="H4" s="24">
        <v>2</v>
      </c>
      <c r="I4" s="3" t="s">
        <v>5</v>
      </c>
      <c r="J4" s="29" t="s">
        <v>104</v>
      </c>
      <c r="K4" s="29"/>
      <c r="L4" s="29" t="s">
        <v>28</v>
      </c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95</v>
      </c>
      <c r="C5" s="28"/>
      <c r="D5" s="28"/>
      <c r="E5" s="29" t="s">
        <v>100</v>
      </c>
      <c r="F5" s="29"/>
      <c r="G5" s="29"/>
      <c r="H5" s="24">
        <v>2</v>
      </c>
      <c r="I5" s="3" t="s">
        <v>5</v>
      </c>
      <c r="J5" s="29" t="s">
        <v>103</v>
      </c>
      <c r="K5" s="29"/>
      <c r="L5" s="29" t="s">
        <v>105</v>
      </c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115</v>
      </c>
      <c r="C6" s="28"/>
      <c r="D6" s="28"/>
      <c r="E6" s="29" t="s">
        <v>134</v>
      </c>
      <c r="F6" s="29"/>
      <c r="G6" s="29"/>
      <c r="H6" s="24">
        <v>2</v>
      </c>
      <c r="I6" s="3" t="s">
        <v>5</v>
      </c>
      <c r="J6" s="29" t="s">
        <v>122</v>
      </c>
      <c r="K6" s="29"/>
      <c r="L6" s="29" t="s">
        <v>130</v>
      </c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98</v>
      </c>
      <c r="C7" s="28"/>
      <c r="D7" s="28"/>
      <c r="E7" s="29" t="s">
        <v>99</v>
      </c>
      <c r="F7" s="29"/>
      <c r="G7" s="29"/>
      <c r="H7" s="26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96</v>
      </c>
      <c r="C8" s="28"/>
      <c r="D8" s="28"/>
      <c r="E8" s="29" t="s">
        <v>101</v>
      </c>
      <c r="F8" s="29"/>
      <c r="G8" s="29"/>
      <c r="H8" s="24">
        <v>2</v>
      </c>
      <c r="I8" s="3" t="s">
        <v>5</v>
      </c>
      <c r="J8" s="29" t="s">
        <v>106</v>
      </c>
      <c r="K8" s="29"/>
      <c r="L8" s="29" t="s">
        <v>107</v>
      </c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12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81</v>
      </c>
      <c r="B11" s="30" t="s">
        <v>143</v>
      </c>
      <c r="C11" s="30"/>
      <c r="D11" s="30"/>
      <c r="E11" s="27" t="s">
        <v>121</v>
      </c>
      <c r="F11" s="27"/>
      <c r="G11" s="27"/>
      <c r="H11" s="23">
        <v>2</v>
      </c>
      <c r="I11" s="2" t="s">
        <v>5</v>
      </c>
      <c r="J11" s="27" t="s">
        <v>119</v>
      </c>
      <c r="K11" s="27"/>
      <c r="L11" s="27" t="s">
        <v>19</v>
      </c>
      <c r="M11" s="27"/>
      <c r="N11" s="27"/>
      <c r="O11" s="27"/>
      <c r="P11" s="54" t="s">
        <v>84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 t="s">
        <v>95</v>
      </c>
      <c r="C12" s="28"/>
      <c r="D12" s="28"/>
      <c r="E12" s="29" t="s">
        <v>100</v>
      </c>
      <c r="F12" s="29"/>
      <c r="G12" s="29"/>
      <c r="H12" s="24">
        <v>3</v>
      </c>
      <c r="I12" s="3" t="s">
        <v>5</v>
      </c>
      <c r="J12" s="29" t="s">
        <v>103</v>
      </c>
      <c r="K12" s="29"/>
      <c r="L12" s="29" t="s">
        <v>20</v>
      </c>
      <c r="M12" s="29"/>
      <c r="N12" s="29" t="s">
        <v>105</v>
      </c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32"/>
      <c r="B13" s="28" t="s">
        <v>98</v>
      </c>
      <c r="C13" s="28"/>
      <c r="D13" s="28"/>
      <c r="E13" s="29" t="s">
        <v>99</v>
      </c>
      <c r="F13" s="29"/>
      <c r="G13" s="29"/>
      <c r="H13" s="24">
        <v>1</v>
      </c>
      <c r="I13" s="3" t="s">
        <v>5</v>
      </c>
      <c r="J13" s="29" t="s">
        <v>21</v>
      </c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85" t="s">
        <v>145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85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86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86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86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86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86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87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82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86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3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19" workbookViewId="0">
      <selection activeCell="A11" sqref="A11:A1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51" t="s">
        <v>24</v>
      </c>
      <c r="W1" s="52"/>
      <c r="X1" s="52"/>
      <c r="Y1" s="52"/>
      <c r="Z1" s="52"/>
      <c r="AA1" s="53">
        <f>H10+H18+H26+H34+W10+W18+W26+W34</f>
        <v>0</v>
      </c>
      <c r="AB1" s="53"/>
      <c r="AC1" s="53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87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91</v>
      </c>
      <c r="Q3" s="78"/>
      <c r="R3" s="79"/>
      <c r="S3" s="80"/>
      <c r="T3" s="76"/>
      <c r="U3" s="81"/>
      <c r="V3" s="77"/>
      <c r="W3" s="23"/>
      <c r="X3" s="2" t="s">
        <v>5</v>
      </c>
      <c r="Y3" s="76"/>
      <c r="Z3" s="77"/>
      <c r="AA3" s="76"/>
      <c r="AB3" s="77"/>
      <c r="AC3" s="76"/>
      <c r="AD3" s="7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70"/>
      <c r="R9" s="71"/>
      <c r="S9" s="72"/>
      <c r="T9" s="73"/>
      <c r="U9" s="74"/>
      <c r="V9" s="75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85" t="s">
        <v>88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92</v>
      </c>
      <c r="Q11" s="78"/>
      <c r="R11" s="79"/>
      <c r="S11" s="80"/>
      <c r="T11" s="76"/>
      <c r="U11" s="81"/>
      <c r="V11" s="77"/>
      <c r="W11" s="23"/>
      <c r="X11" s="2" t="s">
        <v>5</v>
      </c>
      <c r="Y11" s="76"/>
      <c r="Z11" s="77"/>
      <c r="AA11" s="76"/>
      <c r="AB11" s="77"/>
      <c r="AC11" s="76"/>
      <c r="AD11" s="77"/>
    </row>
    <row r="12" spans="1:30" ht="33.75" customHeight="1">
      <c r="A12" s="86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86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86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86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86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87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70"/>
      <c r="R17" s="71"/>
      <c r="S17" s="72"/>
      <c r="T17" s="73"/>
      <c r="U17" s="74"/>
      <c r="V17" s="75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89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93</v>
      </c>
      <c r="Q19" s="78"/>
      <c r="R19" s="79"/>
      <c r="S19" s="80"/>
      <c r="T19" s="76"/>
      <c r="U19" s="81"/>
      <c r="V19" s="77"/>
      <c r="W19" s="23"/>
      <c r="X19" s="2" t="s">
        <v>5</v>
      </c>
      <c r="Y19" s="76"/>
      <c r="Z19" s="77"/>
      <c r="AA19" s="76"/>
      <c r="AB19" s="77"/>
      <c r="AC19" s="76"/>
      <c r="AD19" s="7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70"/>
      <c r="R25" s="71"/>
      <c r="S25" s="72"/>
      <c r="T25" s="73"/>
      <c r="U25" s="74"/>
      <c r="V25" s="75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90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8"/>
      <c r="Q27" s="69"/>
      <c r="R27" s="69"/>
      <c r="S27" s="69"/>
      <c r="T27" s="59"/>
      <c r="U27" s="59"/>
      <c r="V27" s="59"/>
      <c r="Y27" s="59"/>
      <c r="Z27" s="59"/>
      <c r="AA27" s="59"/>
      <c r="AB27" s="59"/>
      <c r="AC27" s="59"/>
      <c r="AD27" s="59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8"/>
      <c r="Q28" s="60" t="s">
        <v>7</v>
      </c>
      <c r="R28" s="60"/>
      <c r="S28" s="60"/>
      <c r="T28" s="60"/>
      <c r="U28" s="60"/>
      <c r="V28" s="60"/>
      <c r="W28" s="60">
        <f>'１～８'!H10+'１～８'!W10+'１～８'!H18+'１～８'!W18+'１～８'!H26+'１～８'!W26+'１～８'!H34+'１～８'!W34</f>
        <v>48</v>
      </c>
      <c r="X28" s="60"/>
      <c r="Y28" s="61"/>
      <c r="Z28" s="13" t="s">
        <v>11</v>
      </c>
      <c r="AA28" s="59"/>
      <c r="AB28" s="59"/>
      <c r="AC28" s="59"/>
      <c r="AD28" s="5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8"/>
      <c r="Q29" s="62" t="s">
        <v>8</v>
      </c>
      <c r="R29" s="62"/>
      <c r="S29" s="62"/>
      <c r="T29" s="62"/>
      <c r="U29" s="62"/>
      <c r="V29" s="62"/>
      <c r="W29" s="60">
        <f>'9～16'!H11+'9～16'!W11+'9～16'!H19+'9～16'!W19+'9～16'!H27+'9～16'!W27+'9～16'!H35+'9～16'!W35</f>
        <v>89</v>
      </c>
      <c r="X29" s="60"/>
      <c r="Y29" s="61"/>
      <c r="Z29" s="13" t="s">
        <v>11</v>
      </c>
      <c r="AA29" s="59"/>
      <c r="AB29" s="59"/>
      <c r="AC29" s="59"/>
      <c r="AD29" s="5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8"/>
      <c r="Q30" s="62" t="s">
        <v>9</v>
      </c>
      <c r="R30" s="62"/>
      <c r="S30" s="62"/>
      <c r="T30" s="62"/>
      <c r="U30" s="62"/>
      <c r="V30" s="62"/>
      <c r="W30" s="60">
        <f>'17～24'!H10+'17～24'!W10+'17～24'!H18+'17～24'!W18+'17～24'!H26+'17～24'!W26+'17～24'!H34+'17～24'!W34</f>
        <v>18</v>
      </c>
      <c r="X30" s="60"/>
      <c r="Y30" s="61"/>
      <c r="Z30" s="13" t="s">
        <v>11</v>
      </c>
      <c r="AA30" s="59"/>
      <c r="AB30" s="59"/>
      <c r="AC30" s="59"/>
      <c r="AD30" s="59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8"/>
      <c r="Q31" s="62" t="s">
        <v>10</v>
      </c>
      <c r="R31" s="62"/>
      <c r="S31" s="62"/>
      <c r="T31" s="65"/>
      <c r="U31" s="65"/>
      <c r="V31" s="65"/>
      <c r="W31" s="66">
        <f>H10+H18+H26+H34+W10+W18+W26</f>
        <v>0</v>
      </c>
      <c r="X31" s="66"/>
      <c r="Y31" s="67"/>
      <c r="Z31" s="14" t="s">
        <v>11</v>
      </c>
      <c r="AA31" s="59"/>
      <c r="AB31" s="59"/>
      <c r="AC31" s="59"/>
      <c r="AD31" s="59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8"/>
      <c r="Q32" s="63"/>
      <c r="R32" s="63"/>
      <c r="S32" s="63"/>
      <c r="T32" s="64" t="s">
        <v>12</v>
      </c>
      <c r="U32" s="57"/>
      <c r="V32" s="57"/>
      <c r="W32" s="57">
        <f>SUM(W28:W31)</f>
        <v>155</v>
      </c>
      <c r="X32" s="57"/>
      <c r="Y32" s="58"/>
      <c r="Z32" s="15" t="s">
        <v>11</v>
      </c>
      <c r="AA32" s="59"/>
      <c r="AB32" s="59"/>
      <c r="AC32" s="59"/>
      <c r="AD32" s="59"/>
    </row>
    <row r="33" spans="1:30" ht="33.75" customHeight="1" thickBot="1">
      <c r="A33" s="33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68"/>
      <c r="Q33" s="63"/>
      <c r="R33" s="63"/>
      <c r="S33" s="63"/>
      <c r="T33" s="64" t="s">
        <v>13</v>
      </c>
      <c r="U33" s="57"/>
      <c r="V33" s="57"/>
      <c r="W33" s="57">
        <f>W32/30</f>
        <v>5.166666666666667</v>
      </c>
      <c r="X33" s="57"/>
      <c r="Y33" s="58"/>
      <c r="Z33" s="15" t="s">
        <v>11</v>
      </c>
      <c r="AA33" s="59"/>
      <c r="AB33" s="59"/>
      <c r="AC33" s="59"/>
      <c r="AD33" s="59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82">
        <v>44986</v>
      </c>
      <c r="C11" s="83"/>
      <c r="D11" s="83"/>
      <c r="E11" s="83"/>
      <c r="F11" s="83"/>
      <c r="G11" s="83"/>
      <c r="H11" s="83"/>
      <c r="I11" s="83"/>
    </row>
    <row r="12" spans="2:9">
      <c r="B12" s="83"/>
      <c r="C12" s="83"/>
      <c r="D12" s="83"/>
      <c r="E12" s="83"/>
      <c r="F12" s="83"/>
      <c r="G12" s="83"/>
      <c r="H12" s="83"/>
      <c r="I12" s="83"/>
    </row>
    <row r="13" spans="2:9">
      <c r="B13" s="83"/>
      <c r="C13" s="83"/>
      <c r="D13" s="83"/>
      <c r="E13" s="83"/>
      <c r="F13" s="83"/>
      <c r="G13" s="83"/>
      <c r="H13" s="83"/>
      <c r="I13" s="83"/>
    </row>
    <row r="14" spans="2:9">
      <c r="B14" s="83"/>
      <c r="C14" s="83"/>
      <c r="D14" s="83"/>
      <c r="E14" s="83"/>
      <c r="F14" s="83"/>
      <c r="G14" s="83"/>
      <c r="H14" s="83"/>
      <c r="I14" s="83"/>
    </row>
    <row r="15" spans="2:9">
      <c r="B15" s="83"/>
      <c r="C15" s="83"/>
      <c r="D15" s="83"/>
      <c r="E15" s="83"/>
      <c r="F15" s="83"/>
      <c r="G15" s="83"/>
      <c r="H15" s="83"/>
      <c r="I15" s="83"/>
    </row>
    <row r="16" spans="2:9">
      <c r="B16" s="83"/>
      <c r="C16" s="83"/>
      <c r="D16" s="83"/>
      <c r="E16" s="83"/>
      <c r="F16" s="83"/>
      <c r="G16" s="83"/>
      <c r="H16" s="83"/>
      <c r="I16" s="83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4" t="s">
        <v>17</v>
      </c>
      <c r="C1" s="84"/>
      <c r="D1" s="84" t="s">
        <v>16</v>
      </c>
      <c r="E1" s="84"/>
      <c r="F1" s="84" t="s">
        <v>18</v>
      </c>
      <c r="G1" s="84"/>
      <c r="H1" s="84" t="s">
        <v>19</v>
      </c>
      <c r="I1" s="84"/>
      <c r="J1" s="84" t="s">
        <v>27</v>
      </c>
      <c r="K1" s="84"/>
      <c r="L1" s="84" t="s">
        <v>22</v>
      </c>
      <c r="M1" s="84"/>
      <c r="N1" s="84" t="s">
        <v>21</v>
      </c>
      <c r="O1" s="84"/>
      <c r="P1" s="84" t="s">
        <v>28</v>
      </c>
      <c r="Q1" s="84"/>
      <c r="R1" s="84" t="s">
        <v>59</v>
      </c>
      <c r="S1" s="84"/>
      <c r="T1" s="84" t="s">
        <v>60</v>
      </c>
      <c r="U1" s="84"/>
      <c r="V1" s="84" t="s">
        <v>20</v>
      </c>
      <c r="W1" s="84"/>
      <c r="X1" s="84" t="s">
        <v>64</v>
      </c>
      <c r="Y1" s="84"/>
      <c r="Z1" s="84" t="s">
        <v>14</v>
      </c>
      <c r="AA1" s="84"/>
      <c r="AB1" s="84" t="s">
        <v>61</v>
      </c>
      <c r="AC1" s="84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2024-08-26T08:53:45Z</dcterms:modified>
</cp:coreProperties>
</file>